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<sst xmlns="http://schemas.openxmlformats.org/spreadsheetml/2006/main" count="64" uniqueCount="64">
  <si>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</si>
  <si>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</si>
  <si>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</si>
  <si>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</si>
  <si>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</si>
  <si>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</si>
  <si>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</si>
  <si>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</si>
  <si>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</si>
  <si>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</si>
  <si>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</si>
  <si>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</si>
  <si>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</si>
  <si>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</si>
  <si>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</si>
  <si>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</si>
  <si>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</si>
  <si>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</si>
  <si>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</si>
  <si>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</si>
  <si>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</si>
  <si>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</si>
  <si>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</si>
  <si>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</si>
  <si>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</si>
  <si>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</si>
  <si>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</si>
  <si>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</si>
  <si>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</si>
  <si>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</si>
  <si>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</si>
  <si>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</si>
  <si>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</si>
  <si>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</si>
  <si>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</si>
  <si>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</si>
  <si>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</si>
  <si>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</si>
  <si>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</si>
  <si>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</si>
  <si>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</si>
  <si>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</si>
  <si>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</si>
  <si>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</si>
  <si>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</si>
  <si>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</si>
  <si>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</si>
  <si>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</si>
  <si>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</si>
  <si>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</si>
  <si>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</si>
  <si>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</si>
  <si>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</si>
  <si>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</si>
  <si>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</si>
  <si>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</si>
  <si>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</si>
  <si>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</si>
  <si>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</si>
  <si>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</si>
  <si>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</si>
  <si>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</si>
  <si>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</si>
  <si>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UNIVERSIDAD DE GUANAJUATO
GASTO POR CATEGORÍA PROGRAMÁTICA
DEL 1 DE ENERO AL 31 DE MARZO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</si>
</sst>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4" applyFont="1" applyFill="1" applyBorder="1" applyAlignment="1">
      <alignment horizontal="center" vertical="center" wrapText="1"/>
      <protection/>
    </xf>
    <xf numFmtId="0" fontId="40" fillId="28" borderId="10" xfId="54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4" applyNumberFormat="1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 applyProtection="1">
      <alignment horizontal="center" vertical="top"/>
      <protection hidden="1"/>
    </xf>
    <xf numFmtId="0" fontId="27" fillId="0" borderId="12" xfId="53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" fillId="0" borderId="17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 indent="2"/>
      <protection/>
    </xf>
    <xf numFmtId="0" fontId="40" fillId="28" borderId="18" xfId="54" applyFont="1" applyFill="1" applyBorder="1" applyAlignment="1" applyProtection="1">
      <alignment horizontal="center" vertical="center" wrapText="1"/>
      <protection locked="0"/>
    </xf>
    <xf numFmtId="0" fontId="40" fillId="28" borderId="19" xfId="54" applyFont="1" applyFill="1" applyBorder="1" applyAlignment="1" applyProtection="1">
      <alignment horizontal="center" vertical="center" wrapText="1"/>
      <protection locked="0"/>
    </xf>
    <xf numFmtId="0" fontId="40" fillId="28" borderId="20" xfId="54" applyFont="1" applyFill="1" applyBorder="1" applyAlignment="1" applyProtection="1">
      <alignment horizontal="center" vertical="center" wrapText="1"/>
      <protection locked="0"/>
    </xf>
    <xf numFmtId="3" fontId="40" fillId="0" borderId="17" xfId="0" applyNumberFormat="1" applyFont="1" applyFill="1" applyBorder="1" applyAlignment="1" applyProtection="1">
      <alignment horizontal="right"/>
      <protection locked="0"/>
    </xf>
    <xf numFmtId="3" fontId="40" fillId="0" borderId="21" xfId="0" applyNumberFormat="1" applyFont="1" applyFill="1" applyBorder="1" applyAlignment="1" applyProtection="1">
      <alignment horizontal="right"/>
      <protection locked="0"/>
    </xf>
    <xf numFmtId="3" fontId="40" fillId="0" borderId="0" xfId="0" applyNumberFormat="1" applyFont="1" applyFill="1" applyBorder="1" applyAlignment="1" applyProtection="1">
      <alignment horizontal="right"/>
      <protection locked="0"/>
    </xf>
    <xf numFmtId="3" fontId="40" fillId="0" borderId="13" xfId="0" applyNumberFormat="1" applyFont="1" applyFill="1" applyBorder="1" applyAlignment="1" applyProtection="1">
      <alignment horizontal="right"/>
      <protection locked="0"/>
    </xf>
    <xf numFmtId="3" fontId="40" fillId="0" borderId="0" xfId="0" applyNumberFormat="1" applyFont="1" applyBorder="1" applyAlignment="1" applyProtection="1">
      <alignment/>
      <protection locked="0"/>
    </xf>
    <xf numFmtId="3" fontId="40" fillId="0" borderId="13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13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A1" sqref="A1:H1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16" customWidth="1"/>
  </cols>
  <sheetData>
    <row r="1" spans="1:8" ht="34.5" customHeight="1">
      <c r="A1" s="24" t="s">
        <v>63</v>
      </c>
      <c r="B1" s="25"/>
      <c r="C1" s="25"/>
      <c r="D1" s="25"/>
      <c r="E1" s="25"/>
      <c r="F1" s="25"/>
      <c r="G1" s="25"/>
      <c r="H1" s="26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17" t="s">
        <v>2</v>
      </c>
      <c r="C3" s="27">
        <f aca="true" t="shared" si="0" ref="C3:H3">SUM(C4,C31,C32,C33)</f>
        <v>3789180411</v>
      </c>
      <c r="D3" s="27">
        <f t="shared" si="0"/>
        <v>478221950</v>
      </c>
      <c r="E3" s="27">
        <f t="shared" si="0"/>
        <v>4267402361</v>
      </c>
      <c r="F3" s="27">
        <f t="shared" si="0"/>
        <v>635569298.4424001</v>
      </c>
      <c r="G3" s="27">
        <f t="shared" si="0"/>
        <v>635569298.4424001</v>
      </c>
      <c r="H3" s="28">
        <f t="shared" si="0"/>
        <v>3631833062.5576</v>
      </c>
    </row>
    <row r="4" spans="1:8" ht="11.25">
      <c r="A4" s="9">
        <v>900002</v>
      </c>
      <c r="B4" s="18" t="s">
        <v>61</v>
      </c>
      <c r="C4" s="29">
        <f aca="true" t="shared" si="1" ref="C4:H4">SUM(C5,C8,C17,C21,C24,C29)</f>
        <v>3789180411</v>
      </c>
      <c r="D4" s="29">
        <f t="shared" si="1"/>
        <v>478221950</v>
      </c>
      <c r="E4" s="29">
        <f t="shared" si="1"/>
        <v>4267402361</v>
      </c>
      <c r="F4" s="29">
        <f t="shared" si="1"/>
        <v>635569298.4424001</v>
      </c>
      <c r="G4" s="29">
        <f t="shared" si="1"/>
        <v>635569298.4424001</v>
      </c>
      <c r="H4" s="30">
        <f t="shared" si="1"/>
        <v>3631833062.5576</v>
      </c>
    </row>
    <row r="5" spans="1:8" ht="11.25">
      <c r="A5" s="9">
        <v>900003</v>
      </c>
      <c r="B5" s="19" t="s">
        <v>8</v>
      </c>
      <c r="C5" s="31">
        <f aca="true" t="shared" si="2" ref="C5:H5">SUM(C6:C7)</f>
        <v>0</v>
      </c>
      <c r="D5" s="31">
        <f t="shared" si="2"/>
        <v>0</v>
      </c>
      <c r="E5" s="31">
        <f t="shared" si="2"/>
        <v>0</v>
      </c>
      <c r="F5" s="31">
        <f t="shared" si="2"/>
        <v>0</v>
      </c>
      <c r="G5" s="31">
        <f t="shared" si="2"/>
        <v>0</v>
      </c>
      <c r="H5" s="32">
        <f t="shared" si="2"/>
        <v>0</v>
      </c>
    </row>
    <row r="6" spans="1:8" ht="11.25">
      <c r="A6" s="14" t="s">
        <v>37</v>
      </c>
      <c r="B6" s="20" t="s">
        <v>9</v>
      </c>
      <c r="C6" s="33"/>
      <c r="D6" s="33"/>
      <c r="E6" s="33"/>
      <c r="F6" s="33"/>
      <c r="G6" s="33"/>
      <c r="H6" s="34"/>
    </row>
    <row r="7" spans="1:8" ht="11.25">
      <c r="A7" s="14" t="s">
        <v>38</v>
      </c>
      <c r="B7" s="20" t="s">
        <v>10</v>
      </c>
      <c r="C7" s="33"/>
      <c r="D7" s="33"/>
      <c r="E7" s="33"/>
      <c r="F7" s="33"/>
      <c r="G7" s="33"/>
      <c r="H7" s="34"/>
    </row>
    <row r="8" spans="1:8" ht="11.25">
      <c r="A8" s="9">
        <v>900004</v>
      </c>
      <c r="B8" s="19" t="s">
        <v>11</v>
      </c>
      <c r="C8" s="31">
        <f aca="true" t="shared" si="3" ref="C8:H8">SUM(C9:C16)</f>
        <v>3789180411</v>
      </c>
      <c r="D8" s="31">
        <f t="shared" si="3"/>
        <v>478221950</v>
      </c>
      <c r="E8" s="31">
        <f t="shared" si="3"/>
        <v>4267402361</v>
      </c>
      <c r="F8" s="31">
        <f t="shared" si="3"/>
        <v>635569298.4424001</v>
      </c>
      <c r="G8" s="31">
        <f t="shared" si="3"/>
        <v>635569298.4424001</v>
      </c>
      <c r="H8" s="32">
        <f t="shared" si="3"/>
        <v>3631833062.5576</v>
      </c>
    </row>
    <row r="9" spans="1:8" ht="11.25">
      <c r="A9" s="14" t="s">
        <v>39</v>
      </c>
      <c r="B9" s="23" t="s">
        <v>12</v>
      </c>
      <c r="C9" s="35">
        <v>3699723201</v>
      </c>
      <c r="D9" s="35">
        <v>447338208</v>
      </c>
      <c r="E9" s="35">
        <v>4147061409</v>
      </c>
      <c r="F9" s="35">
        <v>635569298.4424001</v>
      </c>
      <c r="G9" s="35">
        <v>635569298.4424001</v>
      </c>
      <c r="H9" s="36">
        <f>E9-F9</f>
        <v>3511492110.5576</v>
      </c>
    </row>
    <row r="10" spans="1:8" ht="11.25">
      <c r="A10" s="14" t="s">
        <v>40</v>
      </c>
      <c r="B10" s="20" t="s">
        <v>13</v>
      </c>
      <c r="C10" s="33"/>
      <c r="D10" s="33"/>
      <c r="E10" s="33"/>
      <c r="F10" s="33"/>
      <c r="G10" s="33"/>
      <c r="H10" s="34"/>
    </row>
    <row r="11" spans="1:8" ht="11.25">
      <c r="A11" s="14" t="s">
        <v>41</v>
      </c>
      <c r="B11" s="20" t="s">
        <v>14</v>
      </c>
      <c r="C11" s="33"/>
      <c r="D11" s="33"/>
      <c r="E11" s="33"/>
      <c r="F11" s="33"/>
      <c r="G11" s="33"/>
      <c r="H11" s="34"/>
    </row>
    <row r="12" spans="1:8" ht="11.25">
      <c r="A12" s="14" t="s">
        <v>42</v>
      </c>
      <c r="B12" s="20" t="s">
        <v>15</v>
      </c>
      <c r="C12" s="33"/>
      <c r="D12" s="33"/>
      <c r="E12" s="33"/>
      <c r="F12" s="33"/>
      <c r="G12" s="33"/>
      <c r="H12" s="34"/>
    </row>
    <row r="13" spans="1:8" ht="11.25">
      <c r="A13" s="14" t="s">
        <v>43</v>
      </c>
      <c r="B13" s="20" t="s">
        <v>16</v>
      </c>
      <c r="C13" s="33"/>
      <c r="D13" s="33"/>
      <c r="E13" s="33"/>
      <c r="F13" s="33"/>
      <c r="G13" s="33"/>
      <c r="H13" s="34"/>
    </row>
    <row r="14" spans="1:8" ht="11.25">
      <c r="A14" s="14" t="s">
        <v>44</v>
      </c>
      <c r="B14" s="20" t="s">
        <v>17</v>
      </c>
      <c r="C14" s="33"/>
      <c r="D14" s="33"/>
      <c r="E14" s="33"/>
      <c r="F14" s="33"/>
      <c r="G14" s="33"/>
      <c r="H14" s="34"/>
    </row>
    <row r="15" spans="1:8" ht="11.25">
      <c r="A15" s="14" t="s">
        <v>45</v>
      </c>
      <c r="B15" s="20" t="s">
        <v>18</v>
      </c>
      <c r="C15" s="33"/>
      <c r="D15" s="33"/>
      <c r="E15" s="33"/>
      <c r="F15" s="33"/>
      <c r="G15" s="33"/>
      <c r="H15" s="34"/>
    </row>
    <row r="16" spans="1:8" ht="11.25">
      <c r="A16" s="14" t="s">
        <v>46</v>
      </c>
      <c r="B16" s="20" t="s">
        <v>19</v>
      </c>
      <c r="C16" s="35">
        <v>89457210</v>
      </c>
      <c r="D16" s="35">
        <v>30883742</v>
      </c>
      <c r="E16" s="35">
        <v>120340952</v>
      </c>
      <c r="F16" s="35">
        <v>0</v>
      </c>
      <c r="G16" s="35">
        <v>0</v>
      </c>
      <c r="H16" s="36">
        <f>E16-F16</f>
        <v>120340952</v>
      </c>
    </row>
    <row r="17" spans="1:8" ht="11.25">
      <c r="A17" s="9">
        <v>900005</v>
      </c>
      <c r="B17" s="19" t="s">
        <v>20</v>
      </c>
      <c r="C17" s="31">
        <f aca="true" t="shared" si="4" ref="C17:H17">SUM(C18:C20)</f>
        <v>0</v>
      </c>
      <c r="D17" s="31">
        <f t="shared" si="4"/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2">
        <f t="shared" si="4"/>
        <v>0</v>
      </c>
    </row>
    <row r="18" spans="1:8" ht="11.25">
      <c r="A18" s="14" t="s">
        <v>47</v>
      </c>
      <c r="B18" s="20" t="s">
        <v>21</v>
      </c>
      <c r="C18" s="33"/>
      <c r="D18" s="33"/>
      <c r="E18" s="33"/>
      <c r="F18" s="33"/>
      <c r="G18" s="33"/>
      <c r="H18" s="34"/>
    </row>
    <row r="19" spans="1:8" ht="11.25">
      <c r="A19" s="14" t="s">
        <v>48</v>
      </c>
      <c r="B19" s="20" t="s">
        <v>22</v>
      </c>
      <c r="C19" s="33"/>
      <c r="D19" s="33"/>
      <c r="E19" s="33"/>
      <c r="F19" s="33"/>
      <c r="G19" s="33"/>
      <c r="H19" s="34"/>
    </row>
    <row r="20" spans="1:8" ht="11.25">
      <c r="A20" s="14" t="s">
        <v>49</v>
      </c>
      <c r="B20" s="20" t="s">
        <v>23</v>
      </c>
      <c r="C20" s="33"/>
      <c r="D20" s="33"/>
      <c r="E20" s="33"/>
      <c r="F20" s="33"/>
      <c r="G20" s="33"/>
      <c r="H20" s="34"/>
    </row>
    <row r="21" spans="1:8" ht="11.25">
      <c r="A21" s="9">
        <v>900006</v>
      </c>
      <c r="B21" s="19" t="s">
        <v>24</v>
      </c>
      <c r="C21" s="31">
        <f aca="true" t="shared" si="5" ref="C21:H21">SUM(C22:C23)</f>
        <v>0</v>
      </c>
      <c r="D21" s="31">
        <f t="shared" si="5"/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2">
        <f t="shared" si="5"/>
        <v>0</v>
      </c>
    </row>
    <row r="22" spans="1:8" ht="11.25">
      <c r="A22" s="14" t="s">
        <v>50</v>
      </c>
      <c r="B22" s="20" t="s">
        <v>25</v>
      </c>
      <c r="C22" s="33"/>
      <c r="D22" s="33"/>
      <c r="E22" s="33"/>
      <c r="F22" s="33"/>
      <c r="G22" s="33"/>
      <c r="H22" s="34"/>
    </row>
    <row r="23" spans="1:8" ht="11.25">
      <c r="A23" s="14" t="s">
        <v>51</v>
      </c>
      <c r="B23" s="20" t="s">
        <v>26</v>
      </c>
      <c r="C23" s="33"/>
      <c r="D23" s="33"/>
      <c r="E23" s="33"/>
      <c r="F23" s="33"/>
      <c r="G23" s="33"/>
      <c r="H23" s="34"/>
    </row>
    <row r="24" spans="1:8" ht="11.25">
      <c r="A24" s="9">
        <v>900007</v>
      </c>
      <c r="B24" s="19" t="s">
        <v>27</v>
      </c>
      <c r="C24" s="31">
        <f aca="true" t="shared" si="6" ref="C24:H24">SUM(C25:C28)</f>
        <v>0</v>
      </c>
      <c r="D24" s="31">
        <f t="shared" si="6"/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2">
        <f t="shared" si="6"/>
        <v>0</v>
      </c>
    </row>
    <row r="25" spans="1:8" ht="11.25">
      <c r="A25" s="14" t="s">
        <v>52</v>
      </c>
      <c r="B25" s="20" t="s">
        <v>28</v>
      </c>
      <c r="C25" s="33"/>
      <c r="D25" s="33"/>
      <c r="E25" s="33"/>
      <c r="F25" s="33"/>
      <c r="G25" s="33"/>
      <c r="H25" s="34"/>
    </row>
    <row r="26" spans="1:8" ht="11.25">
      <c r="A26" s="14" t="s">
        <v>53</v>
      </c>
      <c r="B26" s="20" t="s">
        <v>29</v>
      </c>
      <c r="C26" s="33"/>
      <c r="D26" s="33"/>
      <c r="E26" s="33"/>
      <c r="F26" s="33"/>
      <c r="G26" s="33"/>
      <c r="H26" s="34"/>
    </row>
    <row r="27" spans="1:8" ht="11.25">
      <c r="A27" s="14" t="s">
        <v>54</v>
      </c>
      <c r="B27" s="20" t="s">
        <v>30</v>
      </c>
      <c r="C27" s="33"/>
      <c r="D27" s="33"/>
      <c r="E27" s="33"/>
      <c r="F27" s="33"/>
      <c r="G27" s="33"/>
      <c r="H27" s="34"/>
    </row>
    <row r="28" spans="1:8" ht="11.25">
      <c r="A28" s="14" t="s">
        <v>55</v>
      </c>
      <c r="B28" s="20" t="s">
        <v>31</v>
      </c>
      <c r="C28" s="33"/>
      <c r="D28" s="33"/>
      <c r="E28" s="33"/>
      <c r="F28" s="33"/>
      <c r="G28" s="33"/>
      <c r="H28" s="34"/>
    </row>
    <row r="29" spans="1:8" ht="11.25">
      <c r="A29" s="9">
        <v>900008</v>
      </c>
      <c r="B29" s="19" t="s">
        <v>32</v>
      </c>
      <c r="C29" s="31">
        <f aca="true" t="shared" si="7" ref="C29:H29">SUM(C30)</f>
        <v>0</v>
      </c>
      <c r="D29" s="31">
        <f t="shared" si="7"/>
        <v>0</v>
      </c>
      <c r="E29" s="31">
        <f t="shared" si="7"/>
        <v>0</v>
      </c>
      <c r="F29" s="31">
        <f t="shared" si="7"/>
        <v>0</v>
      </c>
      <c r="G29" s="31">
        <f t="shared" si="7"/>
        <v>0</v>
      </c>
      <c r="H29" s="32">
        <f t="shared" si="7"/>
        <v>0</v>
      </c>
    </row>
    <row r="30" spans="1:8" ht="11.25">
      <c r="A30" s="14" t="s">
        <v>56</v>
      </c>
      <c r="B30" s="20" t="s">
        <v>33</v>
      </c>
      <c r="C30" s="33"/>
      <c r="D30" s="33"/>
      <c r="E30" s="33"/>
      <c r="F30" s="33"/>
      <c r="G30" s="33"/>
      <c r="H30" s="34"/>
    </row>
    <row r="31" spans="1:8" ht="11.25">
      <c r="A31" s="14" t="s">
        <v>57</v>
      </c>
      <c r="B31" s="21" t="s">
        <v>34</v>
      </c>
      <c r="C31" s="10"/>
      <c r="D31" s="10"/>
      <c r="E31" s="10"/>
      <c r="F31" s="10"/>
      <c r="G31" s="10"/>
      <c r="H31" s="11"/>
    </row>
    <row r="32" spans="1:8" ht="11.25">
      <c r="A32" s="14" t="s">
        <v>58</v>
      </c>
      <c r="B32" s="21" t="s">
        <v>35</v>
      </c>
      <c r="C32" s="10"/>
      <c r="D32" s="10"/>
      <c r="E32" s="10"/>
      <c r="F32" s="10"/>
      <c r="G32" s="10"/>
      <c r="H32" s="11"/>
    </row>
    <row r="33" spans="1:8" ht="11.25">
      <c r="A33" s="15" t="s">
        <v>59</v>
      </c>
      <c r="B33" s="22" t="s">
        <v>36</v>
      </c>
      <c r="C33" s="12"/>
      <c r="D33" s="12"/>
      <c r="E33" s="12"/>
      <c r="F33" s="12"/>
      <c r="G33" s="12"/>
      <c r="H33" s="13"/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  <ignoredErrors>
    <ignoredError sqref="C3:C8 D3:H3 C10:C11 E10:H11 C17:C29 D17:H29 F15:H15 F14:H14 F13:H13 D5:H7 E4:G4 D8:G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2012-12-20T00:46:02Z</cp:lastPrinted>
  <dcterms:created xsi:type="dcterms:W3CDTF">2012-12-11T21:13:37Z</dcterms:created>
  <dcterms:modified xsi:type="dcterms:W3CDTF">2015-05-13T13:51:16Z</dcterms:modified>
  <cp:category/>
  <cp:version/>
  <cp:contentType/>
  <cp:contentStatus/>
</cp:coreProperties>
</file>