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gtomx-my.sharepoint.com/personal/r_gamez_ugto_mx/Documents/UGCA/2026/6. Documentación UG/PRO-DIE/2026/DIE-PR-01/"/>
    </mc:Choice>
  </mc:AlternateContent>
  <xr:revisionPtr revIDLastSave="47" documentId="8_{1F98E835-E96A-4AE0-B16C-EEF5B477578E}" xr6:coauthVersionLast="47" xr6:coauthVersionMax="47" xr10:uidLastSave="{2E07F878-9320-466F-8A8E-AA200607937E}"/>
  <bookViews>
    <workbookView xWindow="-108" yWindow="-108" windowWidth="23256" windowHeight="12456" xr2:uid="{709859CB-694B-47DA-9448-41DB2C76EF21}"/>
  </bookViews>
  <sheets>
    <sheet name="Valoraciones " sheetId="1" r:id="rId1"/>
    <sheet name="IPAQ" sheetId="2" r:id="rId2"/>
    <sheet name="Reporte" sheetId="3" r:id="rId3"/>
  </sheets>
  <externalReferences>
    <externalReference r:id="rId4"/>
  </externalReferences>
  <definedNames>
    <definedName name="Campus">[1]Código!$I$2:$I$6</definedName>
    <definedName name="Clasificación">[1]Código!$V$2:$V$6</definedName>
    <definedName name="Estadio">[1]Código!$Z$2:$Z$16</definedName>
    <definedName name="MD">[1]Código!$T$2:$T$7</definedName>
    <definedName name="Mes">[1]Código!$A$2:$A$13</definedName>
    <definedName name="MI">[1]Código!$R$2:$R$8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AA14" i="3" l="1"/>
  <c r="Z14" i="3"/>
  <c r="Y14" i="3"/>
  <c r="X14" i="3"/>
  <c r="W14" i="3"/>
  <c r="V14" i="3"/>
  <c r="U14" i="3"/>
  <c r="T14" i="3"/>
  <c r="S14" i="3"/>
  <c r="R14" i="3"/>
  <c r="Q14" i="3"/>
  <c r="P14" i="3"/>
  <c r="O14" i="3"/>
  <c r="N14" i="3"/>
  <c r="M14" i="3"/>
  <c r="L14" i="3"/>
  <c r="K14" i="3"/>
  <c r="J14" i="3"/>
  <c r="I14" i="3"/>
  <c r="H14" i="3"/>
  <c r="G14" i="3"/>
  <c r="F14" i="3"/>
  <c r="E14" i="3"/>
  <c r="D14" i="3"/>
  <c r="DL13" i="3"/>
  <c r="DK13" i="3"/>
  <c r="DJ13" i="3"/>
  <c r="DI13" i="3"/>
  <c r="DF13" i="3"/>
  <c r="DE13" i="3"/>
  <c r="DD13" i="3"/>
  <c r="DC13" i="3"/>
  <c r="CZ13" i="3"/>
  <c r="CY13" i="3"/>
  <c r="CX13" i="3"/>
  <c r="CW13" i="3"/>
  <c r="CT13" i="3"/>
  <c r="CS13" i="3"/>
  <c r="CR13" i="3"/>
  <c r="CQ13" i="3"/>
  <c r="CN13" i="3"/>
  <c r="CM13" i="3"/>
  <c r="CL13" i="3"/>
  <c r="CK13" i="3"/>
  <c r="CH13" i="3"/>
  <c r="CG13" i="3"/>
  <c r="CF13" i="3"/>
  <c r="CE13" i="3"/>
  <c r="CB13" i="3"/>
  <c r="CA13" i="3"/>
  <c r="BZ13" i="3"/>
  <c r="BY13" i="3"/>
  <c r="BV13" i="3"/>
  <c r="BU13" i="3"/>
  <c r="BT13" i="3"/>
  <c r="BS13" i="3"/>
  <c r="BP13" i="3"/>
  <c r="BO13" i="3"/>
  <c r="BN13" i="3"/>
  <c r="BM13" i="3"/>
  <c r="BJ13" i="3"/>
  <c r="BI13" i="3"/>
  <c r="BH13" i="3"/>
  <c r="BG13" i="3"/>
  <c r="BD13" i="3"/>
  <c r="BC13" i="3"/>
  <c r="BB13" i="3"/>
  <c r="BA13" i="3"/>
  <c r="AX13" i="3"/>
  <c r="AW13" i="3"/>
  <c r="AV13" i="3"/>
  <c r="AU13" i="3"/>
  <c r="AR13" i="3"/>
  <c r="AQ13" i="3"/>
  <c r="AP13" i="3"/>
  <c r="AO13" i="3"/>
  <c r="AL13" i="3"/>
  <c r="AK13" i="3"/>
  <c r="AJ13" i="3"/>
  <c r="AI13" i="3"/>
  <c r="DL6" i="3"/>
  <c r="DK6" i="3"/>
  <c r="DJ6" i="3"/>
  <c r="DI6" i="3"/>
  <c r="DF6" i="3"/>
  <c r="DE6" i="3"/>
  <c r="DD6" i="3"/>
  <c r="DC6" i="3"/>
  <c r="CZ6" i="3"/>
  <c r="CY6" i="3"/>
  <c r="CX6" i="3"/>
  <c r="CW6" i="3"/>
  <c r="CT6" i="3"/>
  <c r="CS6" i="3"/>
  <c r="CR6" i="3"/>
  <c r="CQ6" i="3"/>
  <c r="CN6" i="3"/>
  <c r="CM6" i="3"/>
  <c r="CL6" i="3"/>
  <c r="CK6" i="3"/>
  <c r="CH6" i="3"/>
  <c r="CG6" i="3"/>
  <c r="CF6" i="3"/>
  <c r="CE6" i="3"/>
  <c r="CB6" i="3"/>
  <c r="CA6" i="3"/>
  <c r="BZ6" i="3"/>
  <c r="BY6" i="3"/>
  <c r="BV6" i="3"/>
  <c r="BU6" i="3"/>
  <c r="BT6" i="3"/>
  <c r="BS6" i="3"/>
  <c r="BP6" i="3"/>
  <c r="BO6" i="3"/>
  <c r="BN6" i="3"/>
  <c r="BM6" i="3"/>
  <c r="BJ6" i="3"/>
  <c r="BI6" i="3"/>
  <c r="BH6" i="3"/>
  <c r="BG6" i="3"/>
  <c r="BD6" i="3"/>
  <c r="BC6" i="3"/>
  <c r="BB6" i="3"/>
  <c r="BA6" i="3"/>
  <c r="AX6" i="3"/>
  <c r="AW6" i="3"/>
  <c r="AV6" i="3"/>
  <c r="AU6" i="3"/>
  <c r="AR6" i="3"/>
  <c r="AQ6" i="3"/>
  <c r="AP6" i="3"/>
  <c r="AO6" i="3"/>
  <c r="AL6" i="3"/>
  <c r="AK6" i="3"/>
  <c r="AJ6" i="3"/>
  <c r="AI6" i="3"/>
  <c r="AL322" i="2"/>
  <c r="AM322" i="2" s="1"/>
  <c r="AK322" i="2"/>
  <c r="AJ322" i="2"/>
  <c r="AI322" i="2"/>
  <c r="Z322" i="2"/>
  <c r="AA322" i="2" s="1"/>
  <c r="Y322" i="2"/>
  <c r="X322" i="2"/>
  <c r="W322" i="2"/>
  <c r="N322" i="2"/>
  <c r="O322" i="2" s="1"/>
  <c r="M322" i="2"/>
  <c r="L322" i="2"/>
  <c r="K322" i="2"/>
  <c r="AL321" i="2"/>
  <c r="AM321" i="2" s="1"/>
  <c r="AK321" i="2"/>
  <c r="AJ321" i="2"/>
  <c r="AI321" i="2"/>
  <c r="Z321" i="2"/>
  <c r="AA321" i="2" s="1"/>
  <c r="Y321" i="2"/>
  <c r="X321" i="2"/>
  <c r="W321" i="2"/>
  <c r="N321" i="2"/>
  <c r="O321" i="2" s="1"/>
  <c r="M321" i="2"/>
  <c r="L321" i="2"/>
  <c r="K321" i="2"/>
  <c r="AL320" i="2"/>
  <c r="AM320" i="2" s="1"/>
  <c r="AK320" i="2"/>
  <c r="AJ320" i="2"/>
  <c r="AI320" i="2"/>
  <c r="Z320" i="2"/>
  <c r="AA320" i="2" s="1"/>
  <c r="Y320" i="2"/>
  <c r="X320" i="2"/>
  <c r="W320" i="2"/>
  <c r="N320" i="2"/>
  <c r="O320" i="2" s="1"/>
  <c r="M320" i="2"/>
  <c r="L320" i="2"/>
  <c r="K320" i="2"/>
  <c r="AL319" i="2"/>
  <c r="AM319" i="2" s="1"/>
  <c r="AK319" i="2"/>
  <c r="AJ319" i="2"/>
  <c r="AI319" i="2"/>
  <c r="Z319" i="2"/>
  <c r="AA319" i="2" s="1"/>
  <c r="Y319" i="2"/>
  <c r="X319" i="2"/>
  <c r="W319" i="2"/>
  <c r="N319" i="2"/>
  <c r="O319" i="2" s="1"/>
  <c r="M319" i="2"/>
  <c r="L319" i="2"/>
  <c r="K319" i="2"/>
  <c r="AL318" i="2"/>
  <c r="AM318" i="2" s="1"/>
  <c r="AK318" i="2"/>
  <c r="AJ318" i="2"/>
  <c r="AI318" i="2"/>
  <c r="Z318" i="2"/>
  <c r="AA318" i="2" s="1"/>
  <c r="Y318" i="2"/>
  <c r="X318" i="2"/>
  <c r="W318" i="2"/>
  <c r="N318" i="2"/>
  <c r="O318" i="2" s="1"/>
  <c r="M318" i="2"/>
  <c r="L318" i="2"/>
  <c r="K318" i="2"/>
  <c r="AL317" i="2"/>
  <c r="AM317" i="2" s="1"/>
  <c r="AK317" i="2"/>
  <c r="AJ317" i="2"/>
  <c r="AI317" i="2"/>
  <c r="Z317" i="2"/>
  <c r="AA317" i="2" s="1"/>
  <c r="Y317" i="2"/>
  <c r="X317" i="2"/>
  <c r="W317" i="2"/>
  <c r="N317" i="2"/>
  <c r="O317" i="2" s="1"/>
  <c r="M317" i="2"/>
  <c r="L317" i="2"/>
  <c r="K317" i="2"/>
  <c r="AL316" i="2"/>
  <c r="AM316" i="2" s="1"/>
  <c r="AK316" i="2"/>
  <c r="AJ316" i="2"/>
  <c r="AI316" i="2"/>
  <c r="Z316" i="2"/>
  <c r="AA316" i="2" s="1"/>
  <c r="Y316" i="2"/>
  <c r="X316" i="2"/>
  <c r="W316" i="2"/>
  <c r="N316" i="2"/>
  <c r="O316" i="2" s="1"/>
  <c r="M316" i="2"/>
  <c r="L316" i="2"/>
  <c r="K316" i="2"/>
  <c r="AL315" i="2"/>
  <c r="AM315" i="2" s="1"/>
  <c r="AK315" i="2"/>
  <c r="AJ315" i="2"/>
  <c r="AI315" i="2"/>
  <c r="Z315" i="2"/>
  <c r="AA315" i="2" s="1"/>
  <c r="Y315" i="2"/>
  <c r="X315" i="2"/>
  <c r="W315" i="2"/>
  <c r="N315" i="2"/>
  <c r="O315" i="2" s="1"/>
  <c r="M315" i="2"/>
  <c r="L315" i="2"/>
  <c r="K315" i="2"/>
  <c r="AL314" i="2"/>
  <c r="AM314" i="2" s="1"/>
  <c r="AK314" i="2"/>
  <c r="AJ314" i="2"/>
  <c r="AI314" i="2"/>
  <c r="Z314" i="2"/>
  <c r="AA314" i="2" s="1"/>
  <c r="Y314" i="2"/>
  <c r="X314" i="2"/>
  <c r="W314" i="2"/>
  <c r="N314" i="2"/>
  <c r="O314" i="2" s="1"/>
  <c r="M314" i="2"/>
  <c r="L314" i="2"/>
  <c r="K314" i="2"/>
  <c r="AL313" i="2"/>
  <c r="AM313" i="2" s="1"/>
  <c r="AK313" i="2"/>
  <c r="AJ313" i="2"/>
  <c r="AI313" i="2"/>
  <c r="Z313" i="2"/>
  <c r="AA313" i="2" s="1"/>
  <c r="Y313" i="2"/>
  <c r="X313" i="2"/>
  <c r="W313" i="2"/>
  <c r="N313" i="2"/>
  <c r="O313" i="2" s="1"/>
  <c r="M313" i="2"/>
  <c r="L313" i="2"/>
  <c r="K313" i="2"/>
  <c r="AL312" i="2"/>
  <c r="AM312" i="2" s="1"/>
  <c r="AK312" i="2"/>
  <c r="AJ312" i="2"/>
  <c r="AI312" i="2"/>
  <c r="Z312" i="2"/>
  <c r="AA312" i="2" s="1"/>
  <c r="Y312" i="2"/>
  <c r="X312" i="2"/>
  <c r="W312" i="2"/>
  <c r="N312" i="2"/>
  <c r="O312" i="2" s="1"/>
  <c r="M312" i="2"/>
  <c r="L312" i="2"/>
  <c r="K312" i="2"/>
  <c r="AL311" i="2"/>
  <c r="AM311" i="2" s="1"/>
  <c r="AK311" i="2"/>
  <c r="AJ311" i="2"/>
  <c r="AI311" i="2"/>
  <c r="Z311" i="2"/>
  <c r="AA311" i="2" s="1"/>
  <c r="Y311" i="2"/>
  <c r="X311" i="2"/>
  <c r="W311" i="2"/>
  <c r="N311" i="2"/>
  <c r="O311" i="2" s="1"/>
  <c r="M311" i="2"/>
  <c r="L311" i="2"/>
  <c r="K311" i="2"/>
  <c r="AL310" i="2"/>
  <c r="AM310" i="2" s="1"/>
  <c r="AK310" i="2"/>
  <c r="AJ310" i="2"/>
  <c r="AI310" i="2"/>
  <c r="Z310" i="2"/>
  <c r="AA310" i="2" s="1"/>
  <c r="Y310" i="2"/>
  <c r="X310" i="2"/>
  <c r="W310" i="2"/>
  <c r="N310" i="2"/>
  <c r="O310" i="2" s="1"/>
  <c r="M310" i="2"/>
  <c r="L310" i="2"/>
  <c r="K310" i="2"/>
  <c r="AL309" i="2"/>
  <c r="AM309" i="2" s="1"/>
  <c r="AK309" i="2"/>
  <c r="AJ309" i="2"/>
  <c r="AI309" i="2"/>
  <c r="Z309" i="2"/>
  <c r="AA309" i="2" s="1"/>
  <c r="Y309" i="2"/>
  <c r="X309" i="2"/>
  <c r="W309" i="2"/>
  <c r="N309" i="2"/>
  <c r="O309" i="2" s="1"/>
  <c r="M309" i="2"/>
  <c r="L309" i="2"/>
  <c r="K309" i="2"/>
  <c r="AL308" i="2"/>
  <c r="AM308" i="2" s="1"/>
  <c r="AK308" i="2"/>
  <c r="AJ308" i="2"/>
  <c r="AI308" i="2"/>
  <c r="Z308" i="2"/>
  <c r="AA308" i="2" s="1"/>
  <c r="Y308" i="2"/>
  <c r="X308" i="2"/>
  <c r="W308" i="2"/>
  <c r="N308" i="2"/>
  <c r="O308" i="2" s="1"/>
  <c r="M308" i="2"/>
  <c r="L308" i="2"/>
  <c r="K308" i="2"/>
  <c r="AL307" i="2"/>
  <c r="AM307" i="2" s="1"/>
  <c r="AK307" i="2"/>
  <c r="AJ307" i="2"/>
  <c r="AI307" i="2"/>
  <c r="Z307" i="2"/>
  <c r="AA307" i="2" s="1"/>
  <c r="Y307" i="2"/>
  <c r="X307" i="2"/>
  <c r="W307" i="2"/>
  <c r="N307" i="2"/>
  <c r="O307" i="2" s="1"/>
  <c r="M307" i="2"/>
  <c r="L307" i="2"/>
  <c r="K307" i="2"/>
  <c r="AL306" i="2"/>
  <c r="AM306" i="2" s="1"/>
  <c r="AK306" i="2"/>
  <c r="AJ306" i="2"/>
  <c r="AI306" i="2"/>
  <c r="Z306" i="2"/>
  <c r="AA306" i="2" s="1"/>
  <c r="Y306" i="2"/>
  <c r="X306" i="2"/>
  <c r="W306" i="2"/>
  <c r="N306" i="2"/>
  <c r="O306" i="2" s="1"/>
  <c r="M306" i="2"/>
  <c r="L306" i="2"/>
  <c r="K306" i="2"/>
  <c r="AL305" i="2"/>
  <c r="AM305" i="2" s="1"/>
  <c r="AK305" i="2"/>
  <c r="AJ305" i="2"/>
  <c r="AI305" i="2"/>
  <c r="Z305" i="2"/>
  <c r="AA305" i="2" s="1"/>
  <c r="Y305" i="2"/>
  <c r="X305" i="2"/>
  <c r="W305" i="2"/>
  <c r="N305" i="2"/>
  <c r="O305" i="2" s="1"/>
  <c r="M305" i="2"/>
  <c r="L305" i="2"/>
  <c r="K305" i="2"/>
  <c r="AL304" i="2"/>
  <c r="AM304" i="2" s="1"/>
  <c r="AK304" i="2"/>
  <c r="AJ304" i="2"/>
  <c r="AI304" i="2"/>
  <c r="Z304" i="2"/>
  <c r="AA304" i="2" s="1"/>
  <c r="Y304" i="2"/>
  <c r="X304" i="2"/>
  <c r="W304" i="2"/>
  <c r="N304" i="2"/>
  <c r="O304" i="2" s="1"/>
  <c r="M304" i="2"/>
  <c r="L304" i="2"/>
  <c r="K304" i="2"/>
  <c r="AL303" i="2"/>
  <c r="AM303" i="2" s="1"/>
  <c r="AK303" i="2"/>
  <c r="AJ303" i="2"/>
  <c r="AI303" i="2"/>
  <c r="Z303" i="2"/>
  <c r="AA303" i="2" s="1"/>
  <c r="Y303" i="2"/>
  <c r="X303" i="2"/>
  <c r="W303" i="2"/>
  <c r="N303" i="2"/>
  <c r="O303" i="2" s="1"/>
  <c r="M303" i="2"/>
  <c r="L303" i="2"/>
  <c r="K303" i="2"/>
  <c r="AL302" i="2"/>
  <c r="AM302" i="2" s="1"/>
  <c r="AK302" i="2"/>
  <c r="AJ302" i="2"/>
  <c r="AI302" i="2"/>
  <c r="Z302" i="2"/>
  <c r="AA302" i="2" s="1"/>
  <c r="Y302" i="2"/>
  <c r="X302" i="2"/>
  <c r="W302" i="2"/>
  <c r="N302" i="2"/>
  <c r="O302" i="2" s="1"/>
  <c r="M302" i="2"/>
  <c r="L302" i="2"/>
  <c r="K302" i="2"/>
  <c r="AL301" i="2"/>
  <c r="AM301" i="2" s="1"/>
  <c r="AK301" i="2"/>
  <c r="AJ301" i="2"/>
  <c r="AI301" i="2"/>
  <c r="Z301" i="2"/>
  <c r="AA301" i="2" s="1"/>
  <c r="Y301" i="2"/>
  <c r="X301" i="2"/>
  <c r="W301" i="2"/>
  <c r="N301" i="2"/>
  <c r="O301" i="2" s="1"/>
  <c r="M301" i="2"/>
  <c r="L301" i="2"/>
  <c r="K301" i="2"/>
  <c r="AL300" i="2"/>
  <c r="AM300" i="2" s="1"/>
  <c r="AK300" i="2"/>
  <c r="AJ300" i="2"/>
  <c r="AI300" i="2"/>
  <c r="Z300" i="2"/>
  <c r="AA300" i="2" s="1"/>
  <c r="Y300" i="2"/>
  <c r="X300" i="2"/>
  <c r="W300" i="2"/>
  <c r="N300" i="2"/>
  <c r="O300" i="2" s="1"/>
  <c r="M300" i="2"/>
  <c r="L300" i="2"/>
  <c r="K300" i="2"/>
  <c r="AL299" i="2"/>
  <c r="AM299" i="2" s="1"/>
  <c r="AK299" i="2"/>
  <c r="AJ299" i="2"/>
  <c r="AI299" i="2"/>
  <c r="Z299" i="2"/>
  <c r="AA299" i="2" s="1"/>
  <c r="Y299" i="2"/>
  <c r="X299" i="2"/>
  <c r="W299" i="2"/>
  <c r="N299" i="2"/>
  <c r="O299" i="2" s="1"/>
  <c r="M299" i="2"/>
  <c r="L299" i="2"/>
  <c r="K299" i="2"/>
  <c r="AL298" i="2"/>
  <c r="AM298" i="2" s="1"/>
  <c r="AK298" i="2"/>
  <c r="AJ298" i="2"/>
  <c r="AI298" i="2"/>
  <c r="Z298" i="2"/>
  <c r="AA298" i="2" s="1"/>
  <c r="Y298" i="2"/>
  <c r="X298" i="2"/>
  <c r="W298" i="2"/>
  <c r="N298" i="2"/>
  <c r="O298" i="2" s="1"/>
  <c r="M298" i="2"/>
  <c r="L298" i="2"/>
  <c r="K298" i="2"/>
  <c r="AL297" i="2"/>
  <c r="AM297" i="2" s="1"/>
  <c r="AK297" i="2"/>
  <c r="AJ297" i="2"/>
  <c r="AI297" i="2"/>
  <c r="Z297" i="2"/>
  <c r="AA297" i="2" s="1"/>
  <c r="Y297" i="2"/>
  <c r="X297" i="2"/>
  <c r="W297" i="2"/>
  <c r="N297" i="2"/>
  <c r="O297" i="2" s="1"/>
  <c r="M297" i="2"/>
  <c r="L297" i="2"/>
  <c r="K297" i="2"/>
  <c r="AL296" i="2"/>
  <c r="AM296" i="2" s="1"/>
  <c r="AK296" i="2"/>
  <c r="AJ296" i="2"/>
  <c r="AI296" i="2"/>
  <c r="Z296" i="2"/>
  <c r="AA296" i="2" s="1"/>
  <c r="Y296" i="2"/>
  <c r="X296" i="2"/>
  <c r="W296" i="2"/>
  <c r="N296" i="2"/>
  <c r="O296" i="2" s="1"/>
  <c r="M296" i="2"/>
  <c r="L296" i="2"/>
  <c r="K296" i="2"/>
  <c r="AL295" i="2"/>
  <c r="AM295" i="2" s="1"/>
  <c r="AK295" i="2"/>
  <c r="AJ295" i="2"/>
  <c r="AI295" i="2"/>
  <c r="Z295" i="2"/>
  <c r="AA295" i="2" s="1"/>
  <c r="Y295" i="2"/>
  <c r="X295" i="2"/>
  <c r="W295" i="2"/>
  <c r="N295" i="2"/>
  <c r="O295" i="2" s="1"/>
  <c r="M295" i="2"/>
  <c r="L295" i="2"/>
  <c r="K295" i="2"/>
  <c r="AL294" i="2"/>
  <c r="AM294" i="2" s="1"/>
  <c r="AK294" i="2"/>
  <c r="AJ294" i="2"/>
  <c r="AI294" i="2"/>
  <c r="Z294" i="2"/>
  <c r="AA294" i="2" s="1"/>
  <c r="Y294" i="2"/>
  <c r="X294" i="2"/>
  <c r="W294" i="2"/>
  <c r="N294" i="2"/>
  <c r="O294" i="2" s="1"/>
  <c r="M294" i="2"/>
  <c r="L294" i="2"/>
  <c r="K294" i="2"/>
  <c r="AL293" i="2"/>
  <c r="AM293" i="2" s="1"/>
  <c r="AK293" i="2"/>
  <c r="AJ293" i="2"/>
  <c r="AI293" i="2"/>
  <c r="Z293" i="2"/>
  <c r="AA293" i="2" s="1"/>
  <c r="Y293" i="2"/>
  <c r="X293" i="2"/>
  <c r="W293" i="2"/>
  <c r="N293" i="2"/>
  <c r="O293" i="2" s="1"/>
  <c r="M293" i="2"/>
  <c r="L293" i="2"/>
  <c r="K293" i="2"/>
  <c r="AL292" i="2"/>
  <c r="AM292" i="2" s="1"/>
  <c r="AK292" i="2"/>
  <c r="AJ292" i="2"/>
  <c r="AI292" i="2"/>
  <c r="Z292" i="2"/>
  <c r="AA292" i="2" s="1"/>
  <c r="Y292" i="2"/>
  <c r="X292" i="2"/>
  <c r="W292" i="2"/>
  <c r="N292" i="2"/>
  <c r="O292" i="2" s="1"/>
  <c r="M292" i="2"/>
  <c r="L292" i="2"/>
  <c r="K292" i="2"/>
  <c r="AL291" i="2"/>
  <c r="AM291" i="2" s="1"/>
  <c r="AK291" i="2"/>
  <c r="AJ291" i="2"/>
  <c r="AI291" i="2"/>
  <c r="Z291" i="2"/>
  <c r="AA291" i="2" s="1"/>
  <c r="Y291" i="2"/>
  <c r="X291" i="2"/>
  <c r="W291" i="2"/>
  <c r="N291" i="2"/>
  <c r="O291" i="2" s="1"/>
  <c r="M291" i="2"/>
  <c r="L291" i="2"/>
  <c r="K291" i="2"/>
  <c r="AL290" i="2"/>
  <c r="AM290" i="2" s="1"/>
  <c r="AK290" i="2"/>
  <c r="AJ290" i="2"/>
  <c r="AI290" i="2"/>
  <c r="Z290" i="2"/>
  <c r="AA290" i="2" s="1"/>
  <c r="Y290" i="2"/>
  <c r="X290" i="2"/>
  <c r="W290" i="2"/>
  <c r="N290" i="2"/>
  <c r="O290" i="2" s="1"/>
  <c r="M290" i="2"/>
  <c r="L290" i="2"/>
  <c r="K290" i="2"/>
  <c r="AL289" i="2"/>
  <c r="AM289" i="2" s="1"/>
  <c r="AK289" i="2"/>
  <c r="AJ289" i="2"/>
  <c r="AI289" i="2"/>
  <c r="Z289" i="2"/>
  <c r="AA289" i="2" s="1"/>
  <c r="Y289" i="2"/>
  <c r="X289" i="2"/>
  <c r="W289" i="2"/>
  <c r="N289" i="2"/>
  <c r="O289" i="2" s="1"/>
  <c r="M289" i="2"/>
  <c r="L289" i="2"/>
  <c r="K289" i="2"/>
  <c r="AL288" i="2"/>
  <c r="AM288" i="2" s="1"/>
  <c r="AK288" i="2"/>
  <c r="AJ288" i="2"/>
  <c r="AI288" i="2"/>
  <c r="Z288" i="2"/>
  <c r="AA288" i="2" s="1"/>
  <c r="Y288" i="2"/>
  <c r="X288" i="2"/>
  <c r="W288" i="2"/>
  <c r="N288" i="2"/>
  <c r="O288" i="2" s="1"/>
  <c r="M288" i="2"/>
  <c r="L288" i="2"/>
  <c r="K288" i="2"/>
  <c r="AL287" i="2"/>
  <c r="AM287" i="2" s="1"/>
  <c r="AK287" i="2"/>
  <c r="AJ287" i="2"/>
  <c r="AI287" i="2"/>
  <c r="Z287" i="2"/>
  <c r="AA287" i="2" s="1"/>
  <c r="Y287" i="2"/>
  <c r="X287" i="2"/>
  <c r="W287" i="2"/>
  <c r="N287" i="2"/>
  <c r="O287" i="2" s="1"/>
  <c r="M287" i="2"/>
  <c r="L287" i="2"/>
  <c r="K287" i="2"/>
  <c r="AL286" i="2"/>
  <c r="AM286" i="2" s="1"/>
  <c r="AK286" i="2"/>
  <c r="AJ286" i="2"/>
  <c r="AI286" i="2"/>
  <c r="Z286" i="2"/>
  <c r="AA286" i="2" s="1"/>
  <c r="Y286" i="2"/>
  <c r="X286" i="2"/>
  <c r="W286" i="2"/>
  <c r="N286" i="2"/>
  <c r="O286" i="2" s="1"/>
  <c r="M286" i="2"/>
  <c r="L286" i="2"/>
  <c r="K286" i="2"/>
  <c r="AL285" i="2"/>
  <c r="AM285" i="2" s="1"/>
  <c r="AK285" i="2"/>
  <c r="AJ285" i="2"/>
  <c r="AI285" i="2"/>
  <c r="Z285" i="2"/>
  <c r="AA285" i="2" s="1"/>
  <c r="Y285" i="2"/>
  <c r="X285" i="2"/>
  <c r="W285" i="2"/>
  <c r="N285" i="2"/>
  <c r="O285" i="2" s="1"/>
  <c r="M285" i="2"/>
  <c r="L285" i="2"/>
  <c r="K285" i="2"/>
  <c r="AL284" i="2"/>
  <c r="AM284" i="2" s="1"/>
  <c r="AK284" i="2"/>
  <c r="AJ284" i="2"/>
  <c r="AI284" i="2"/>
  <c r="Z284" i="2"/>
  <c r="AA284" i="2" s="1"/>
  <c r="Y284" i="2"/>
  <c r="X284" i="2"/>
  <c r="W284" i="2"/>
  <c r="N284" i="2"/>
  <c r="O284" i="2" s="1"/>
  <c r="M284" i="2"/>
  <c r="L284" i="2"/>
  <c r="K284" i="2"/>
  <c r="AL283" i="2"/>
  <c r="AM283" i="2" s="1"/>
  <c r="AK283" i="2"/>
  <c r="AJ283" i="2"/>
  <c r="AI283" i="2"/>
  <c r="Z283" i="2"/>
  <c r="AA283" i="2" s="1"/>
  <c r="Y283" i="2"/>
  <c r="X283" i="2"/>
  <c r="W283" i="2"/>
  <c r="N283" i="2"/>
  <c r="O283" i="2" s="1"/>
  <c r="M283" i="2"/>
  <c r="L283" i="2"/>
  <c r="K283" i="2"/>
  <c r="AL282" i="2"/>
  <c r="AM282" i="2" s="1"/>
  <c r="AK282" i="2"/>
  <c r="AJ282" i="2"/>
  <c r="AI282" i="2"/>
  <c r="Z282" i="2"/>
  <c r="AA282" i="2" s="1"/>
  <c r="Y282" i="2"/>
  <c r="X282" i="2"/>
  <c r="W282" i="2"/>
  <c r="N282" i="2"/>
  <c r="O282" i="2" s="1"/>
  <c r="M282" i="2"/>
  <c r="L282" i="2"/>
  <c r="K282" i="2"/>
  <c r="AL281" i="2"/>
  <c r="AM281" i="2" s="1"/>
  <c r="AK281" i="2"/>
  <c r="AJ281" i="2"/>
  <c r="AI281" i="2"/>
  <c r="Z281" i="2"/>
  <c r="AA281" i="2" s="1"/>
  <c r="Y281" i="2"/>
  <c r="X281" i="2"/>
  <c r="W281" i="2"/>
  <c r="N281" i="2"/>
  <c r="O281" i="2" s="1"/>
  <c r="M281" i="2"/>
  <c r="L281" i="2"/>
  <c r="K281" i="2"/>
  <c r="AL280" i="2"/>
  <c r="AM280" i="2" s="1"/>
  <c r="AK280" i="2"/>
  <c r="AJ280" i="2"/>
  <c r="AI280" i="2"/>
  <c r="Z280" i="2"/>
  <c r="AA280" i="2" s="1"/>
  <c r="Y280" i="2"/>
  <c r="X280" i="2"/>
  <c r="W280" i="2"/>
  <c r="N280" i="2"/>
  <c r="O280" i="2" s="1"/>
  <c r="M280" i="2"/>
  <c r="L280" i="2"/>
  <c r="K280" i="2"/>
  <c r="AL279" i="2"/>
  <c r="AM279" i="2" s="1"/>
  <c r="AK279" i="2"/>
  <c r="AJ279" i="2"/>
  <c r="AI279" i="2"/>
  <c r="Z279" i="2"/>
  <c r="AA279" i="2" s="1"/>
  <c r="Y279" i="2"/>
  <c r="X279" i="2"/>
  <c r="W279" i="2"/>
  <c r="N279" i="2"/>
  <c r="O279" i="2" s="1"/>
  <c r="M279" i="2"/>
  <c r="L279" i="2"/>
  <c r="K279" i="2"/>
  <c r="AL278" i="2"/>
  <c r="AM278" i="2" s="1"/>
  <c r="AK278" i="2"/>
  <c r="AJ278" i="2"/>
  <c r="AI278" i="2"/>
  <c r="Z278" i="2"/>
  <c r="AA278" i="2" s="1"/>
  <c r="Y278" i="2"/>
  <c r="X278" i="2"/>
  <c r="W278" i="2"/>
  <c r="N278" i="2"/>
  <c r="O278" i="2" s="1"/>
  <c r="M278" i="2"/>
  <c r="L278" i="2"/>
  <c r="K278" i="2"/>
  <c r="AL277" i="2"/>
  <c r="AM277" i="2" s="1"/>
  <c r="AK277" i="2"/>
  <c r="AJ277" i="2"/>
  <c r="AI277" i="2"/>
  <c r="Z277" i="2"/>
  <c r="AA277" i="2" s="1"/>
  <c r="Y277" i="2"/>
  <c r="X277" i="2"/>
  <c r="W277" i="2"/>
  <c r="N277" i="2"/>
  <c r="O277" i="2" s="1"/>
  <c r="M277" i="2"/>
  <c r="L277" i="2"/>
  <c r="K277" i="2"/>
  <c r="AL276" i="2"/>
  <c r="AM276" i="2" s="1"/>
  <c r="AK276" i="2"/>
  <c r="AJ276" i="2"/>
  <c r="AI276" i="2"/>
  <c r="Z276" i="2"/>
  <c r="AA276" i="2" s="1"/>
  <c r="Y276" i="2"/>
  <c r="X276" i="2"/>
  <c r="W276" i="2"/>
  <c r="N276" i="2"/>
  <c r="O276" i="2" s="1"/>
  <c r="M276" i="2"/>
  <c r="L276" i="2"/>
  <c r="K276" i="2"/>
  <c r="AL275" i="2"/>
  <c r="AM275" i="2" s="1"/>
  <c r="AK275" i="2"/>
  <c r="AJ275" i="2"/>
  <c r="AI275" i="2"/>
  <c r="Z275" i="2"/>
  <c r="AA275" i="2" s="1"/>
  <c r="Y275" i="2"/>
  <c r="X275" i="2"/>
  <c r="W275" i="2"/>
  <c r="N275" i="2"/>
  <c r="O275" i="2" s="1"/>
  <c r="M275" i="2"/>
  <c r="L275" i="2"/>
  <c r="K275" i="2"/>
  <c r="AL274" i="2"/>
  <c r="AM274" i="2" s="1"/>
  <c r="AK274" i="2"/>
  <c r="AJ274" i="2"/>
  <c r="AI274" i="2"/>
  <c r="Z274" i="2"/>
  <c r="AA274" i="2" s="1"/>
  <c r="Y274" i="2"/>
  <c r="X274" i="2"/>
  <c r="W274" i="2"/>
  <c r="N274" i="2"/>
  <c r="O274" i="2" s="1"/>
  <c r="M274" i="2"/>
  <c r="L274" i="2"/>
  <c r="K274" i="2"/>
  <c r="AL273" i="2"/>
  <c r="AM273" i="2" s="1"/>
  <c r="AK273" i="2"/>
  <c r="AJ273" i="2"/>
  <c r="AI273" i="2"/>
  <c r="Z273" i="2"/>
  <c r="AA273" i="2" s="1"/>
  <c r="Y273" i="2"/>
  <c r="X273" i="2"/>
  <c r="W273" i="2"/>
  <c r="N273" i="2"/>
  <c r="O273" i="2" s="1"/>
  <c r="M273" i="2"/>
  <c r="L273" i="2"/>
  <c r="K273" i="2"/>
  <c r="AL272" i="2"/>
  <c r="AM272" i="2" s="1"/>
  <c r="AK272" i="2"/>
  <c r="AJ272" i="2"/>
  <c r="AI272" i="2"/>
  <c r="Z272" i="2"/>
  <c r="AA272" i="2" s="1"/>
  <c r="Y272" i="2"/>
  <c r="X272" i="2"/>
  <c r="W272" i="2"/>
  <c r="N272" i="2"/>
  <c r="O272" i="2" s="1"/>
  <c r="M272" i="2"/>
  <c r="L272" i="2"/>
  <c r="K272" i="2"/>
  <c r="AL271" i="2"/>
  <c r="AM271" i="2" s="1"/>
  <c r="AK271" i="2"/>
  <c r="AJ271" i="2"/>
  <c r="AI271" i="2"/>
  <c r="Z271" i="2"/>
  <c r="AA271" i="2" s="1"/>
  <c r="Y271" i="2"/>
  <c r="X271" i="2"/>
  <c r="W271" i="2"/>
  <c r="N271" i="2"/>
  <c r="O271" i="2" s="1"/>
  <c r="M271" i="2"/>
  <c r="L271" i="2"/>
  <c r="K271" i="2"/>
  <c r="AL270" i="2"/>
  <c r="AM270" i="2" s="1"/>
  <c r="AK270" i="2"/>
  <c r="AJ270" i="2"/>
  <c r="AI270" i="2"/>
  <c r="Z270" i="2"/>
  <c r="AA270" i="2" s="1"/>
  <c r="Y270" i="2"/>
  <c r="X270" i="2"/>
  <c r="W270" i="2"/>
  <c r="N270" i="2"/>
  <c r="O270" i="2" s="1"/>
  <c r="M270" i="2"/>
  <c r="L270" i="2"/>
  <c r="K270" i="2"/>
  <c r="AL269" i="2"/>
  <c r="AM269" i="2" s="1"/>
  <c r="AK269" i="2"/>
  <c r="AJ269" i="2"/>
  <c r="AI269" i="2"/>
  <c r="Z269" i="2"/>
  <c r="AA269" i="2" s="1"/>
  <c r="Y269" i="2"/>
  <c r="X269" i="2"/>
  <c r="W269" i="2"/>
  <c r="N269" i="2"/>
  <c r="O269" i="2" s="1"/>
  <c r="M269" i="2"/>
  <c r="L269" i="2"/>
  <c r="K269" i="2"/>
  <c r="AL268" i="2"/>
  <c r="AM268" i="2" s="1"/>
  <c r="AK268" i="2"/>
  <c r="AJ268" i="2"/>
  <c r="AI268" i="2"/>
  <c r="Z268" i="2"/>
  <c r="AA268" i="2" s="1"/>
  <c r="Y268" i="2"/>
  <c r="X268" i="2"/>
  <c r="W268" i="2"/>
  <c r="N268" i="2"/>
  <c r="O268" i="2" s="1"/>
  <c r="M268" i="2"/>
  <c r="L268" i="2"/>
  <c r="K268" i="2"/>
  <c r="AL267" i="2"/>
  <c r="AM267" i="2" s="1"/>
  <c r="AK267" i="2"/>
  <c r="AJ267" i="2"/>
  <c r="AI267" i="2"/>
  <c r="Z267" i="2"/>
  <c r="AA267" i="2" s="1"/>
  <c r="Y267" i="2"/>
  <c r="X267" i="2"/>
  <c r="W267" i="2"/>
  <c r="N267" i="2"/>
  <c r="O267" i="2" s="1"/>
  <c r="M267" i="2"/>
  <c r="L267" i="2"/>
  <c r="K267" i="2"/>
  <c r="AL266" i="2"/>
  <c r="AM266" i="2" s="1"/>
  <c r="AK266" i="2"/>
  <c r="AJ266" i="2"/>
  <c r="AI266" i="2"/>
  <c r="Z266" i="2"/>
  <c r="AA266" i="2" s="1"/>
  <c r="Y266" i="2"/>
  <c r="X266" i="2"/>
  <c r="W266" i="2"/>
  <c r="N266" i="2"/>
  <c r="O266" i="2" s="1"/>
  <c r="M266" i="2"/>
  <c r="L266" i="2"/>
  <c r="K266" i="2"/>
  <c r="AL265" i="2"/>
  <c r="AM265" i="2" s="1"/>
  <c r="AK265" i="2"/>
  <c r="AJ265" i="2"/>
  <c r="AI265" i="2"/>
  <c r="Z265" i="2"/>
  <c r="AA265" i="2" s="1"/>
  <c r="Y265" i="2"/>
  <c r="X265" i="2"/>
  <c r="W265" i="2"/>
  <c r="N265" i="2"/>
  <c r="O265" i="2" s="1"/>
  <c r="M265" i="2"/>
  <c r="L265" i="2"/>
  <c r="K265" i="2"/>
  <c r="AL264" i="2"/>
  <c r="AM264" i="2" s="1"/>
  <c r="AK264" i="2"/>
  <c r="AJ264" i="2"/>
  <c r="AI264" i="2"/>
  <c r="Z264" i="2"/>
  <c r="AA264" i="2" s="1"/>
  <c r="Y264" i="2"/>
  <c r="X264" i="2"/>
  <c r="W264" i="2"/>
  <c r="N264" i="2"/>
  <c r="O264" i="2" s="1"/>
  <c r="M264" i="2"/>
  <c r="L264" i="2"/>
  <c r="K264" i="2"/>
  <c r="AL263" i="2"/>
  <c r="AM263" i="2" s="1"/>
  <c r="AK263" i="2"/>
  <c r="AJ263" i="2"/>
  <c r="AI263" i="2"/>
  <c r="Z263" i="2"/>
  <c r="AA263" i="2" s="1"/>
  <c r="Y263" i="2"/>
  <c r="X263" i="2"/>
  <c r="W263" i="2"/>
  <c r="N263" i="2"/>
  <c r="O263" i="2" s="1"/>
  <c r="M263" i="2"/>
  <c r="L263" i="2"/>
  <c r="K263" i="2"/>
  <c r="AL262" i="2"/>
  <c r="AM262" i="2" s="1"/>
  <c r="AK262" i="2"/>
  <c r="AJ262" i="2"/>
  <c r="AI262" i="2"/>
  <c r="Z262" i="2"/>
  <c r="AA262" i="2" s="1"/>
  <c r="Y262" i="2"/>
  <c r="X262" i="2"/>
  <c r="W262" i="2"/>
  <c r="N262" i="2"/>
  <c r="O262" i="2" s="1"/>
  <c r="M262" i="2"/>
  <c r="L262" i="2"/>
  <c r="K262" i="2"/>
  <c r="AL261" i="2"/>
  <c r="AM261" i="2" s="1"/>
  <c r="AK261" i="2"/>
  <c r="AJ261" i="2"/>
  <c r="AI261" i="2"/>
  <c r="Z261" i="2"/>
  <c r="AA261" i="2" s="1"/>
  <c r="Y261" i="2"/>
  <c r="X261" i="2"/>
  <c r="W261" i="2"/>
  <c r="N261" i="2"/>
  <c r="O261" i="2" s="1"/>
  <c r="M261" i="2"/>
  <c r="L261" i="2"/>
  <c r="K261" i="2"/>
  <c r="AL260" i="2"/>
  <c r="AM260" i="2" s="1"/>
  <c r="AK260" i="2"/>
  <c r="AJ260" i="2"/>
  <c r="AI260" i="2"/>
  <c r="Z260" i="2"/>
  <c r="AA260" i="2" s="1"/>
  <c r="Y260" i="2"/>
  <c r="X260" i="2"/>
  <c r="W260" i="2"/>
  <c r="N260" i="2"/>
  <c r="O260" i="2" s="1"/>
  <c r="M260" i="2"/>
  <c r="L260" i="2"/>
  <c r="K260" i="2"/>
  <c r="AL259" i="2"/>
  <c r="AM259" i="2" s="1"/>
  <c r="AK259" i="2"/>
  <c r="AJ259" i="2"/>
  <c r="AI259" i="2"/>
  <c r="Z259" i="2"/>
  <c r="AA259" i="2" s="1"/>
  <c r="Y259" i="2"/>
  <c r="X259" i="2"/>
  <c r="W259" i="2"/>
  <c r="N259" i="2"/>
  <c r="O259" i="2" s="1"/>
  <c r="M259" i="2"/>
  <c r="L259" i="2"/>
  <c r="K259" i="2"/>
  <c r="AL258" i="2"/>
  <c r="AM258" i="2" s="1"/>
  <c r="AK258" i="2"/>
  <c r="AJ258" i="2"/>
  <c r="AI258" i="2"/>
  <c r="Z258" i="2"/>
  <c r="AA258" i="2" s="1"/>
  <c r="Y258" i="2"/>
  <c r="X258" i="2"/>
  <c r="W258" i="2"/>
  <c r="N258" i="2"/>
  <c r="O258" i="2" s="1"/>
  <c r="M258" i="2"/>
  <c r="L258" i="2"/>
  <c r="K258" i="2"/>
  <c r="AL257" i="2"/>
  <c r="AM257" i="2" s="1"/>
  <c r="AK257" i="2"/>
  <c r="AJ257" i="2"/>
  <c r="AI257" i="2"/>
  <c r="Z257" i="2"/>
  <c r="AA257" i="2" s="1"/>
  <c r="Y257" i="2"/>
  <c r="X257" i="2"/>
  <c r="W257" i="2"/>
  <c r="N257" i="2"/>
  <c r="O257" i="2" s="1"/>
  <c r="M257" i="2"/>
  <c r="L257" i="2"/>
  <c r="K257" i="2"/>
  <c r="AL256" i="2"/>
  <c r="AM256" i="2" s="1"/>
  <c r="AK256" i="2"/>
  <c r="AJ256" i="2"/>
  <c r="AI256" i="2"/>
  <c r="Z256" i="2"/>
  <c r="AA256" i="2" s="1"/>
  <c r="Y256" i="2"/>
  <c r="X256" i="2"/>
  <c r="W256" i="2"/>
  <c r="N256" i="2"/>
  <c r="O256" i="2" s="1"/>
  <c r="M256" i="2"/>
  <c r="L256" i="2"/>
  <c r="K256" i="2"/>
  <c r="AL255" i="2"/>
  <c r="AM255" i="2" s="1"/>
  <c r="AK255" i="2"/>
  <c r="AJ255" i="2"/>
  <c r="AI255" i="2"/>
  <c r="Z255" i="2"/>
  <c r="AA255" i="2" s="1"/>
  <c r="Y255" i="2"/>
  <c r="X255" i="2"/>
  <c r="W255" i="2"/>
  <c r="N255" i="2"/>
  <c r="O255" i="2" s="1"/>
  <c r="M255" i="2"/>
  <c r="L255" i="2"/>
  <c r="K255" i="2"/>
  <c r="AL254" i="2"/>
  <c r="AM254" i="2" s="1"/>
  <c r="AK254" i="2"/>
  <c r="AJ254" i="2"/>
  <c r="AI254" i="2"/>
  <c r="Z254" i="2"/>
  <c r="AA254" i="2" s="1"/>
  <c r="Y254" i="2"/>
  <c r="X254" i="2"/>
  <c r="W254" i="2"/>
  <c r="N254" i="2"/>
  <c r="O254" i="2" s="1"/>
  <c r="M254" i="2"/>
  <c r="L254" i="2"/>
  <c r="K254" i="2"/>
  <c r="AL253" i="2"/>
  <c r="AM253" i="2" s="1"/>
  <c r="AK253" i="2"/>
  <c r="AJ253" i="2"/>
  <c r="AI253" i="2"/>
  <c r="Z253" i="2"/>
  <c r="AA253" i="2" s="1"/>
  <c r="Y253" i="2"/>
  <c r="X253" i="2"/>
  <c r="W253" i="2"/>
  <c r="N253" i="2"/>
  <c r="O253" i="2" s="1"/>
  <c r="M253" i="2"/>
  <c r="L253" i="2"/>
  <c r="K253" i="2"/>
  <c r="AL252" i="2"/>
  <c r="AM252" i="2" s="1"/>
  <c r="AK252" i="2"/>
  <c r="AJ252" i="2"/>
  <c r="AI252" i="2"/>
  <c r="Z252" i="2"/>
  <c r="AA252" i="2" s="1"/>
  <c r="Y252" i="2"/>
  <c r="X252" i="2"/>
  <c r="W252" i="2"/>
  <c r="N252" i="2"/>
  <c r="O252" i="2" s="1"/>
  <c r="M252" i="2"/>
  <c r="L252" i="2"/>
  <c r="K252" i="2"/>
  <c r="AL251" i="2"/>
  <c r="AM251" i="2" s="1"/>
  <c r="AK251" i="2"/>
  <c r="AJ251" i="2"/>
  <c r="AI251" i="2"/>
  <c r="Z251" i="2"/>
  <c r="AA251" i="2" s="1"/>
  <c r="Y251" i="2"/>
  <c r="X251" i="2"/>
  <c r="W251" i="2"/>
  <c r="N251" i="2"/>
  <c r="O251" i="2" s="1"/>
  <c r="M251" i="2"/>
  <c r="L251" i="2"/>
  <c r="K251" i="2"/>
  <c r="AL250" i="2"/>
  <c r="AM250" i="2" s="1"/>
  <c r="AK250" i="2"/>
  <c r="AJ250" i="2"/>
  <c r="AI250" i="2"/>
  <c r="Z250" i="2"/>
  <c r="AA250" i="2" s="1"/>
  <c r="Y250" i="2"/>
  <c r="X250" i="2"/>
  <c r="W250" i="2"/>
  <c r="N250" i="2"/>
  <c r="O250" i="2" s="1"/>
  <c r="M250" i="2"/>
  <c r="L250" i="2"/>
  <c r="K250" i="2"/>
  <c r="AL249" i="2"/>
  <c r="AM249" i="2" s="1"/>
  <c r="AK249" i="2"/>
  <c r="AJ249" i="2"/>
  <c r="AI249" i="2"/>
  <c r="Z249" i="2"/>
  <c r="AA249" i="2" s="1"/>
  <c r="Y249" i="2"/>
  <c r="X249" i="2"/>
  <c r="W249" i="2"/>
  <c r="N249" i="2"/>
  <c r="O249" i="2" s="1"/>
  <c r="M249" i="2"/>
  <c r="L249" i="2"/>
  <c r="K249" i="2"/>
  <c r="AL248" i="2"/>
  <c r="AM248" i="2" s="1"/>
  <c r="AK248" i="2"/>
  <c r="AJ248" i="2"/>
  <c r="AI248" i="2"/>
  <c r="Z248" i="2"/>
  <c r="AA248" i="2" s="1"/>
  <c r="Y248" i="2"/>
  <c r="X248" i="2"/>
  <c r="W248" i="2"/>
  <c r="N248" i="2"/>
  <c r="O248" i="2" s="1"/>
  <c r="M248" i="2"/>
  <c r="L248" i="2"/>
  <c r="K248" i="2"/>
  <c r="AL247" i="2"/>
  <c r="AM247" i="2" s="1"/>
  <c r="AK247" i="2"/>
  <c r="AJ247" i="2"/>
  <c r="AI247" i="2"/>
  <c r="Z247" i="2"/>
  <c r="AA247" i="2" s="1"/>
  <c r="Y247" i="2"/>
  <c r="X247" i="2"/>
  <c r="W247" i="2"/>
  <c r="N247" i="2"/>
  <c r="O247" i="2" s="1"/>
  <c r="M247" i="2"/>
  <c r="L247" i="2"/>
  <c r="K247" i="2"/>
  <c r="AL246" i="2"/>
  <c r="AM246" i="2" s="1"/>
  <c r="AK246" i="2"/>
  <c r="AJ246" i="2"/>
  <c r="AI246" i="2"/>
  <c r="Z246" i="2"/>
  <c r="AA246" i="2" s="1"/>
  <c r="Y246" i="2"/>
  <c r="X246" i="2"/>
  <c r="W246" i="2"/>
  <c r="N246" i="2"/>
  <c r="O246" i="2" s="1"/>
  <c r="M246" i="2"/>
  <c r="L246" i="2"/>
  <c r="K246" i="2"/>
  <c r="AL245" i="2"/>
  <c r="AM245" i="2" s="1"/>
  <c r="AK245" i="2"/>
  <c r="AJ245" i="2"/>
  <c r="AI245" i="2"/>
  <c r="Z245" i="2"/>
  <c r="AA245" i="2" s="1"/>
  <c r="Y245" i="2"/>
  <c r="X245" i="2"/>
  <c r="W245" i="2"/>
  <c r="N245" i="2"/>
  <c r="O245" i="2" s="1"/>
  <c r="M245" i="2"/>
  <c r="L245" i="2"/>
  <c r="K245" i="2"/>
  <c r="AL244" i="2"/>
  <c r="AM244" i="2" s="1"/>
  <c r="AK244" i="2"/>
  <c r="AJ244" i="2"/>
  <c r="AI244" i="2"/>
  <c r="Z244" i="2"/>
  <c r="AA244" i="2" s="1"/>
  <c r="Y244" i="2"/>
  <c r="X244" i="2"/>
  <c r="W244" i="2"/>
  <c r="N244" i="2"/>
  <c r="O244" i="2" s="1"/>
  <c r="M244" i="2"/>
  <c r="L244" i="2"/>
  <c r="K244" i="2"/>
  <c r="AL243" i="2"/>
  <c r="AM243" i="2" s="1"/>
  <c r="AK243" i="2"/>
  <c r="AJ243" i="2"/>
  <c r="AI243" i="2"/>
  <c r="Z243" i="2"/>
  <c r="AA243" i="2" s="1"/>
  <c r="Y243" i="2"/>
  <c r="X243" i="2"/>
  <c r="W243" i="2"/>
  <c r="N243" i="2"/>
  <c r="O243" i="2" s="1"/>
  <c r="M243" i="2"/>
  <c r="L243" i="2"/>
  <c r="K243" i="2"/>
  <c r="AL242" i="2"/>
  <c r="AM242" i="2" s="1"/>
  <c r="AK242" i="2"/>
  <c r="AJ242" i="2"/>
  <c r="AI242" i="2"/>
  <c r="Z242" i="2"/>
  <c r="AA242" i="2" s="1"/>
  <c r="Y242" i="2"/>
  <c r="X242" i="2"/>
  <c r="W242" i="2"/>
  <c r="N242" i="2"/>
  <c r="O242" i="2" s="1"/>
  <c r="M242" i="2"/>
  <c r="L242" i="2"/>
  <c r="K242" i="2"/>
  <c r="AL241" i="2"/>
  <c r="AM241" i="2" s="1"/>
  <c r="AK241" i="2"/>
  <c r="AJ241" i="2"/>
  <c r="AI241" i="2"/>
  <c r="Z241" i="2"/>
  <c r="AA241" i="2" s="1"/>
  <c r="Y241" i="2"/>
  <c r="X241" i="2"/>
  <c r="W241" i="2"/>
  <c r="N241" i="2"/>
  <c r="O241" i="2" s="1"/>
  <c r="M241" i="2"/>
  <c r="L241" i="2"/>
  <c r="K241" i="2"/>
  <c r="AL240" i="2"/>
  <c r="AM240" i="2" s="1"/>
  <c r="AK240" i="2"/>
  <c r="AJ240" i="2"/>
  <c r="AI240" i="2"/>
  <c r="Z240" i="2"/>
  <c r="AA240" i="2" s="1"/>
  <c r="Y240" i="2"/>
  <c r="X240" i="2"/>
  <c r="W240" i="2"/>
  <c r="N240" i="2"/>
  <c r="O240" i="2" s="1"/>
  <c r="M240" i="2"/>
  <c r="L240" i="2"/>
  <c r="K240" i="2"/>
  <c r="AL239" i="2"/>
  <c r="AM239" i="2" s="1"/>
  <c r="AK239" i="2"/>
  <c r="AJ239" i="2"/>
  <c r="AI239" i="2"/>
  <c r="Z239" i="2"/>
  <c r="AA239" i="2" s="1"/>
  <c r="Y239" i="2"/>
  <c r="X239" i="2"/>
  <c r="W239" i="2"/>
  <c r="N239" i="2"/>
  <c r="O239" i="2" s="1"/>
  <c r="M239" i="2"/>
  <c r="L239" i="2"/>
  <c r="K239" i="2"/>
  <c r="AL238" i="2"/>
  <c r="AM238" i="2" s="1"/>
  <c r="AK238" i="2"/>
  <c r="AJ238" i="2"/>
  <c r="AI238" i="2"/>
  <c r="Z238" i="2"/>
  <c r="AA238" i="2" s="1"/>
  <c r="Y238" i="2"/>
  <c r="X238" i="2"/>
  <c r="W238" i="2"/>
  <c r="N238" i="2"/>
  <c r="O238" i="2" s="1"/>
  <c r="M238" i="2"/>
  <c r="L238" i="2"/>
  <c r="K238" i="2"/>
  <c r="AL237" i="2"/>
  <c r="AM237" i="2" s="1"/>
  <c r="AK237" i="2"/>
  <c r="AJ237" i="2"/>
  <c r="AI237" i="2"/>
  <c r="Z237" i="2"/>
  <c r="AA237" i="2" s="1"/>
  <c r="Y237" i="2"/>
  <c r="X237" i="2"/>
  <c r="W237" i="2"/>
  <c r="N237" i="2"/>
  <c r="O237" i="2" s="1"/>
  <c r="M237" i="2"/>
  <c r="L237" i="2"/>
  <c r="K237" i="2"/>
  <c r="AL236" i="2"/>
  <c r="AM236" i="2" s="1"/>
  <c r="AK236" i="2"/>
  <c r="AJ236" i="2"/>
  <c r="AI236" i="2"/>
  <c r="Z236" i="2"/>
  <c r="AA236" i="2" s="1"/>
  <c r="Y236" i="2"/>
  <c r="X236" i="2"/>
  <c r="W236" i="2"/>
  <c r="N236" i="2"/>
  <c r="O236" i="2" s="1"/>
  <c r="M236" i="2"/>
  <c r="L236" i="2"/>
  <c r="K236" i="2"/>
  <c r="AL235" i="2"/>
  <c r="AM235" i="2" s="1"/>
  <c r="AK235" i="2"/>
  <c r="AJ235" i="2"/>
  <c r="AI235" i="2"/>
  <c r="Z235" i="2"/>
  <c r="AA235" i="2" s="1"/>
  <c r="Y235" i="2"/>
  <c r="X235" i="2"/>
  <c r="W235" i="2"/>
  <c r="N235" i="2"/>
  <c r="O235" i="2" s="1"/>
  <c r="M235" i="2"/>
  <c r="L235" i="2"/>
  <c r="K235" i="2"/>
  <c r="AL234" i="2"/>
  <c r="AM234" i="2" s="1"/>
  <c r="AK234" i="2"/>
  <c r="AJ234" i="2"/>
  <c r="AI234" i="2"/>
  <c r="Z234" i="2"/>
  <c r="AA234" i="2" s="1"/>
  <c r="Y234" i="2"/>
  <c r="X234" i="2"/>
  <c r="W234" i="2"/>
  <c r="N234" i="2"/>
  <c r="O234" i="2" s="1"/>
  <c r="M234" i="2"/>
  <c r="L234" i="2"/>
  <c r="K234" i="2"/>
  <c r="AL233" i="2"/>
  <c r="AM233" i="2" s="1"/>
  <c r="AK233" i="2"/>
  <c r="AJ233" i="2"/>
  <c r="AI233" i="2"/>
  <c r="Z233" i="2"/>
  <c r="AA233" i="2" s="1"/>
  <c r="Y233" i="2"/>
  <c r="X233" i="2"/>
  <c r="W233" i="2"/>
  <c r="N233" i="2"/>
  <c r="O233" i="2" s="1"/>
  <c r="M233" i="2"/>
  <c r="L233" i="2"/>
  <c r="K233" i="2"/>
  <c r="AL232" i="2"/>
  <c r="AM232" i="2" s="1"/>
  <c r="AK232" i="2"/>
  <c r="AJ232" i="2"/>
  <c r="AI232" i="2"/>
  <c r="Z232" i="2"/>
  <c r="AA232" i="2" s="1"/>
  <c r="Y232" i="2"/>
  <c r="X232" i="2"/>
  <c r="W232" i="2"/>
  <c r="N232" i="2"/>
  <c r="O232" i="2" s="1"/>
  <c r="M232" i="2"/>
  <c r="L232" i="2"/>
  <c r="K232" i="2"/>
  <c r="AL231" i="2"/>
  <c r="AM231" i="2" s="1"/>
  <c r="AK231" i="2"/>
  <c r="AJ231" i="2"/>
  <c r="AI231" i="2"/>
  <c r="Z231" i="2"/>
  <c r="AA231" i="2" s="1"/>
  <c r="Y231" i="2"/>
  <c r="X231" i="2"/>
  <c r="W231" i="2"/>
  <c r="N231" i="2"/>
  <c r="O231" i="2" s="1"/>
  <c r="M231" i="2"/>
  <c r="L231" i="2"/>
  <c r="K231" i="2"/>
  <c r="AL230" i="2"/>
  <c r="AM230" i="2" s="1"/>
  <c r="AK230" i="2"/>
  <c r="AJ230" i="2"/>
  <c r="AI230" i="2"/>
  <c r="Z230" i="2"/>
  <c r="AA230" i="2" s="1"/>
  <c r="Y230" i="2"/>
  <c r="X230" i="2"/>
  <c r="W230" i="2"/>
  <c r="N230" i="2"/>
  <c r="O230" i="2" s="1"/>
  <c r="M230" i="2"/>
  <c r="L230" i="2"/>
  <c r="K230" i="2"/>
  <c r="AL229" i="2"/>
  <c r="AM229" i="2" s="1"/>
  <c r="AK229" i="2"/>
  <c r="AJ229" i="2"/>
  <c r="AI229" i="2"/>
  <c r="Z229" i="2"/>
  <c r="AA229" i="2" s="1"/>
  <c r="Y229" i="2"/>
  <c r="X229" i="2"/>
  <c r="W229" i="2"/>
  <c r="N229" i="2"/>
  <c r="O229" i="2" s="1"/>
  <c r="M229" i="2"/>
  <c r="L229" i="2"/>
  <c r="K229" i="2"/>
  <c r="AL228" i="2"/>
  <c r="AM228" i="2" s="1"/>
  <c r="AK228" i="2"/>
  <c r="AJ228" i="2"/>
  <c r="AI228" i="2"/>
  <c r="Z228" i="2"/>
  <c r="AA228" i="2" s="1"/>
  <c r="Y228" i="2"/>
  <c r="X228" i="2"/>
  <c r="W228" i="2"/>
  <c r="N228" i="2"/>
  <c r="O228" i="2" s="1"/>
  <c r="M228" i="2"/>
  <c r="L228" i="2"/>
  <c r="K228" i="2"/>
  <c r="AL227" i="2"/>
  <c r="AM227" i="2" s="1"/>
  <c r="AK227" i="2"/>
  <c r="AJ227" i="2"/>
  <c r="AI227" i="2"/>
  <c r="Z227" i="2"/>
  <c r="AA227" i="2" s="1"/>
  <c r="Y227" i="2"/>
  <c r="X227" i="2"/>
  <c r="W227" i="2"/>
  <c r="N227" i="2"/>
  <c r="O227" i="2" s="1"/>
  <c r="M227" i="2"/>
  <c r="L227" i="2"/>
  <c r="K227" i="2"/>
  <c r="AL226" i="2"/>
  <c r="AM226" i="2" s="1"/>
  <c r="AK226" i="2"/>
  <c r="AJ226" i="2"/>
  <c r="AI226" i="2"/>
  <c r="Z226" i="2"/>
  <c r="AA226" i="2" s="1"/>
  <c r="Y226" i="2"/>
  <c r="X226" i="2"/>
  <c r="W226" i="2"/>
  <c r="N226" i="2"/>
  <c r="O226" i="2" s="1"/>
  <c r="M226" i="2"/>
  <c r="L226" i="2"/>
  <c r="K226" i="2"/>
  <c r="AL225" i="2"/>
  <c r="AM225" i="2" s="1"/>
  <c r="AK225" i="2"/>
  <c r="AJ225" i="2"/>
  <c r="AI225" i="2"/>
  <c r="Z225" i="2"/>
  <c r="AA225" i="2" s="1"/>
  <c r="Y225" i="2"/>
  <c r="X225" i="2"/>
  <c r="W225" i="2"/>
  <c r="N225" i="2"/>
  <c r="O225" i="2" s="1"/>
  <c r="M225" i="2"/>
  <c r="L225" i="2"/>
  <c r="K225" i="2"/>
  <c r="AL224" i="2"/>
  <c r="AM224" i="2" s="1"/>
  <c r="AK224" i="2"/>
  <c r="AJ224" i="2"/>
  <c r="AI224" i="2"/>
  <c r="Z224" i="2"/>
  <c r="AA224" i="2" s="1"/>
  <c r="Y224" i="2"/>
  <c r="X224" i="2"/>
  <c r="W224" i="2"/>
  <c r="N224" i="2"/>
  <c r="O224" i="2" s="1"/>
  <c r="M224" i="2"/>
  <c r="L224" i="2"/>
  <c r="K224" i="2"/>
  <c r="AL223" i="2"/>
  <c r="AM223" i="2" s="1"/>
  <c r="AK223" i="2"/>
  <c r="AJ223" i="2"/>
  <c r="AI223" i="2"/>
  <c r="Z223" i="2"/>
  <c r="AA223" i="2" s="1"/>
  <c r="Y223" i="2"/>
  <c r="X223" i="2"/>
  <c r="W223" i="2"/>
  <c r="N223" i="2"/>
  <c r="O223" i="2" s="1"/>
  <c r="M223" i="2"/>
  <c r="L223" i="2"/>
  <c r="K223" i="2"/>
  <c r="AL222" i="2"/>
  <c r="AM222" i="2" s="1"/>
  <c r="AK222" i="2"/>
  <c r="AJ222" i="2"/>
  <c r="AI222" i="2"/>
  <c r="Z222" i="2"/>
  <c r="AA222" i="2" s="1"/>
  <c r="Y222" i="2"/>
  <c r="X222" i="2"/>
  <c r="W222" i="2"/>
  <c r="N222" i="2"/>
  <c r="O222" i="2" s="1"/>
  <c r="M222" i="2"/>
  <c r="L222" i="2"/>
  <c r="K222" i="2"/>
  <c r="AL221" i="2"/>
  <c r="AM221" i="2" s="1"/>
  <c r="AK221" i="2"/>
  <c r="AJ221" i="2"/>
  <c r="AI221" i="2"/>
  <c r="Z221" i="2"/>
  <c r="AA221" i="2" s="1"/>
  <c r="Y221" i="2"/>
  <c r="X221" i="2"/>
  <c r="W221" i="2"/>
  <c r="N221" i="2"/>
  <c r="O221" i="2" s="1"/>
  <c r="M221" i="2"/>
  <c r="L221" i="2"/>
  <c r="K221" i="2"/>
  <c r="AL220" i="2"/>
  <c r="AM220" i="2" s="1"/>
  <c r="AK220" i="2"/>
  <c r="AJ220" i="2"/>
  <c r="AI220" i="2"/>
  <c r="Z220" i="2"/>
  <c r="AA220" i="2" s="1"/>
  <c r="Y220" i="2"/>
  <c r="X220" i="2"/>
  <c r="W220" i="2"/>
  <c r="N220" i="2"/>
  <c r="O220" i="2" s="1"/>
  <c r="M220" i="2"/>
  <c r="L220" i="2"/>
  <c r="K220" i="2"/>
  <c r="AL219" i="2"/>
  <c r="AM219" i="2" s="1"/>
  <c r="AK219" i="2"/>
  <c r="AJ219" i="2"/>
  <c r="AI219" i="2"/>
  <c r="Z219" i="2"/>
  <c r="AA219" i="2" s="1"/>
  <c r="Y219" i="2"/>
  <c r="X219" i="2"/>
  <c r="W219" i="2"/>
  <c r="N219" i="2"/>
  <c r="O219" i="2" s="1"/>
  <c r="M219" i="2"/>
  <c r="L219" i="2"/>
  <c r="K219" i="2"/>
  <c r="AL218" i="2"/>
  <c r="AM218" i="2" s="1"/>
  <c r="AK218" i="2"/>
  <c r="AJ218" i="2"/>
  <c r="AI218" i="2"/>
  <c r="Z218" i="2"/>
  <c r="AA218" i="2" s="1"/>
  <c r="Y218" i="2"/>
  <c r="X218" i="2"/>
  <c r="W218" i="2"/>
  <c r="N218" i="2"/>
  <c r="O218" i="2" s="1"/>
  <c r="M218" i="2"/>
  <c r="L218" i="2"/>
  <c r="K218" i="2"/>
  <c r="AL217" i="2"/>
  <c r="AM217" i="2" s="1"/>
  <c r="AK217" i="2"/>
  <c r="AJ217" i="2"/>
  <c r="AI217" i="2"/>
  <c r="Z217" i="2"/>
  <c r="AA217" i="2" s="1"/>
  <c r="Y217" i="2"/>
  <c r="X217" i="2"/>
  <c r="W217" i="2"/>
  <c r="N217" i="2"/>
  <c r="O217" i="2" s="1"/>
  <c r="M217" i="2"/>
  <c r="L217" i="2"/>
  <c r="K217" i="2"/>
  <c r="AL216" i="2"/>
  <c r="AM216" i="2" s="1"/>
  <c r="AK216" i="2"/>
  <c r="AJ216" i="2"/>
  <c r="AI216" i="2"/>
  <c r="Z216" i="2"/>
  <c r="AA216" i="2" s="1"/>
  <c r="Y216" i="2"/>
  <c r="X216" i="2"/>
  <c r="W216" i="2"/>
  <c r="N216" i="2"/>
  <c r="O216" i="2" s="1"/>
  <c r="M216" i="2"/>
  <c r="L216" i="2"/>
  <c r="K216" i="2"/>
  <c r="AL215" i="2"/>
  <c r="AM215" i="2" s="1"/>
  <c r="AK215" i="2"/>
  <c r="AJ215" i="2"/>
  <c r="AI215" i="2"/>
  <c r="Z215" i="2"/>
  <c r="AA215" i="2" s="1"/>
  <c r="Y215" i="2"/>
  <c r="X215" i="2"/>
  <c r="W215" i="2"/>
  <c r="N215" i="2"/>
  <c r="O215" i="2" s="1"/>
  <c r="M215" i="2"/>
  <c r="L215" i="2"/>
  <c r="K215" i="2"/>
  <c r="AL214" i="2"/>
  <c r="AM214" i="2" s="1"/>
  <c r="AK214" i="2"/>
  <c r="AJ214" i="2"/>
  <c r="AI214" i="2"/>
  <c r="Z214" i="2"/>
  <c r="AA214" i="2" s="1"/>
  <c r="Y214" i="2"/>
  <c r="X214" i="2"/>
  <c r="W214" i="2"/>
  <c r="N214" i="2"/>
  <c r="O214" i="2" s="1"/>
  <c r="M214" i="2"/>
  <c r="L214" i="2"/>
  <c r="K214" i="2"/>
  <c r="AL213" i="2"/>
  <c r="AM213" i="2" s="1"/>
  <c r="AK213" i="2"/>
  <c r="AJ213" i="2"/>
  <c r="AI213" i="2"/>
  <c r="Z213" i="2"/>
  <c r="AA213" i="2" s="1"/>
  <c r="Y213" i="2"/>
  <c r="X213" i="2"/>
  <c r="W213" i="2"/>
  <c r="N213" i="2"/>
  <c r="O213" i="2" s="1"/>
  <c r="M213" i="2"/>
  <c r="L213" i="2"/>
  <c r="K213" i="2"/>
  <c r="AL212" i="2"/>
  <c r="AM212" i="2" s="1"/>
  <c r="AK212" i="2"/>
  <c r="AJ212" i="2"/>
  <c r="AI212" i="2"/>
  <c r="Z212" i="2"/>
  <c r="AA212" i="2" s="1"/>
  <c r="Y212" i="2"/>
  <c r="X212" i="2"/>
  <c r="W212" i="2"/>
  <c r="N212" i="2"/>
  <c r="O212" i="2" s="1"/>
  <c r="M212" i="2"/>
  <c r="L212" i="2"/>
  <c r="K212" i="2"/>
  <c r="AL211" i="2"/>
  <c r="AM211" i="2" s="1"/>
  <c r="AK211" i="2"/>
  <c r="AJ211" i="2"/>
  <c r="AI211" i="2"/>
  <c r="Z211" i="2"/>
  <c r="AA211" i="2" s="1"/>
  <c r="Y211" i="2"/>
  <c r="X211" i="2"/>
  <c r="W211" i="2"/>
  <c r="N211" i="2"/>
  <c r="O211" i="2" s="1"/>
  <c r="M211" i="2"/>
  <c r="L211" i="2"/>
  <c r="K211" i="2"/>
  <c r="AL210" i="2"/>
  <c r="AM210" i="2" s="1"/>
  <c r="AK210" i="2"/>
  <c r="AJ210" i="2"/>
  <c r="AI210" i="2"/>
  <c r="Z210" i="2"/>
  <c r="AA210" i="2" s="1"/>
  <c r="Y210" i="2"/>
  <c r="X210" i="2"/>
  <c r="W210" i="2"/>
  <c r="N210" i="2"/>
  <c r="O210" i="2" s="1"/>
  <c r="M210" i="2"/>
  <c r="L210" i="2"/>
  <c r="K210" i="2"/>
  <c r="AL209" i="2"/>
  <c r="AM209" i="2" s="1"/>
  <c r="AK209" i="2"/>
  <c r="AJ209" i="2"/>
  <c r="AI209" i="2"/>
  <c r="Z209" i="2"/>
  <c r="AA209" i="2" s="1"/>
  <c r="Y209" i="2"/>
  <c r="X209" i="2"/>
  <c r="W209" i="2"/>
  <c r="N209" i="2"/>
  <c r="O209" i="2" s="1"/>
  <c r="M209" i="2"/>
  <c r="L209" i="2"/>
  <c r="K209" i="2"/>
  <c r="AL208" i="2"/>
  <c r="AM208" i="2" s="1"/>
  <c r="AK208" i="2"/>
  <c r="AJ208" i="2"/>
  <c r="AI208" i="2"/>
  <c r="Z208" i="2"/>
  <c r="AA208" i="2" s="1"/>
  <c r="Y208" i="2"/>
  <c r="X208" i="2"/>
  <c r="W208" i="2"/>
  <c r="N208" i="2"/>
  <c r="O208" i="2" s="1"/>
  <c r="M208" i="2"/>
  <c r="L208" i="2"/>
  <c r="K208" i="2"/>
  <c r="AL207" i="2"/>
  <c r="AM207" i="2" s="1"/>
  <c r="AK207" i="2"/>
  <c r="AJ207" i="2"/>
  <c r="AI207" i="2"/>
  <c r="Z207" i="2"/>
  <c r="AA207" i="2" s="1"/>
  <c r="Y207" i="2"/>
  <c r="X207" i="2"/>
  <c r="W207" i="2"/>
  <c r="N207" i="2"/>
  <c r="O207" i="2" s="1"/>
  <c r="M207" i="2"/>
  <c r="L207" i="2"/>
  <c r="K207" i="2"/>
  <c r="AL206" i="2"/>
  <c r="AM206" i="2" s="1"/>
  <c r="AK206" i="2"/>
  <c r="AJ206" i="2"/>
  <c r="AI206" i="2"/>
  <c r="Z206" i="2"/>
  <c r="AA206" i="2" s="1"/>
  <c r="Y206" i="2"/>
  <c r="X206" i="2"/>
  <c r="W206" i="2"/>
  <c r="N206" i="2"/>
  <c r="O206" i="2" s="1"/>
  <c r="M206" i="2"/>
  <c r="L206" i="2"/>
  <c r="K206" i="2"/>
  <c r="AL205" i="2"/>
  <c r="AM205" i="2" s="1"/>
  <c r="AK205" i="2"/>
  <c r="AJ205" i="2"/>
  <c r="AI205" i="2"/>
  <c r="Z205" i="2"/>
  <c r="AA205" i="2" s="1"/>
  <c r="Y205" i="2"/>
  <c r="X205" i="2"/>
  <c r="W205" i="2"/>
  <c r="N205" i="2"/>
  <c r="O205" i="2" s="1"/>
  <c r="M205" i="2"/>
  <c r="L205" i="2"/>
  <c r="K205" i="2"/>
  <c r="AL204" i="2"/>
  <c r="AM204" i="2" s="1"/>
  <c r="AK204" i="2"/>
  <c r="AJ204" i="2"/>
  <c r="AI204" i="2"/>
  <c r="Z204" i="2"/>
  <c r="AA204" i="2" s="1"/>
  <c r="Y204" i="2"/>
  <c r="X204" i="2"/>
  <c r="W204" i="2"/>
  <c r="N204" i="2"/>
  <c r="O204" i="2" s="1"/>
  <c r="M204" i="2"/>
  <c r="L204" i="2"/>
  <c r="K204" i="2"/>
  <c r="AL203" i="2"/>
  <c r="AM203" i="2" s="1"/>
  <c r="AK203" i="2"/>
  <c r="AJ203" i="2"/>
  <c r="AI203" i="2"/>
  <c r="Z203" i="2"/>
  <c r="AA203" i="2" s="1"/>
  <c r="Y203" i="2"/>
  <c r="X203" i="2"/>
  <c r="W203" i="2"/>
  <c r="N203" i="2"/>
  <c r="O203" i="2" s="1"/>
  <c r="M203" i="2"/>
  <c r="L203" i="2"/>
  <c r="K203" i="2"/>
  <c r="AL202" i="2"/>
  <c r="AM202" i="2" s="1"/>
  <c r="AK202" i="2"/>
  <c r="AJ202" i="2"/>
  <c r="AI202" i="2"/>
  <c r="Z202" i="2"/>
  <c r="AA202" i="2" s="1"/>
  <c r="Y202" i="2"/>
  <c r="X202" i="2"/>
  <c r="W202" i="2"/>
  <c r="N202" i="2"/>
  <c r="O202" i="2" s="1"/>
  <c r="M202" i="2"/>
  <c r="L202" i="2"/>
  <c r="K202" i="2"/>
  <c r="AL201" i="2"/>
  <c r="AM201" i="2" s="1"/>
  <c r="AK201" i="2"/>
  <c r="AJ201" i="2"/>
  <c r="AI201" i="2"/>
  <c r="Z201" i="2"/>
  <c r="AA201" i="2" s="1"/>
  <c r="Y201" i="2"/>
  <c r="X201" i="2"/>
  <c r="W201" i="2"/>
  <c r="N201" i="2"/>
  <c r="O201" i="2" s="1"/>
  <c r="M201" i="2"/>
  <c r="L201" i="2"/>
  <c r="K201" i="2"/>
  <c r="AL200" i="2"/>
  <c r="AM200" i="2" s="1"/>
  <c r="AK200" i="2"/>
  <c r="AJ200" i="2"/>
  <c r="AI200" i="2"/>
  <c r="Z200" i="2"/>
  <c r="AA200" i="2" s="1"/>
  <c r="Y200" i="2"/>
  <c r="X200" i="2"/>
  <c r="W200" i="2"/>
  <c r="N200" i="2"/>
  <c r="O200" i="2" s="1"/>
  <c r="M200" i="2"/>
  <c r="L200" i="2"/>
  <c r="K200" i="2"/>
  <c r="AL199" i="2"/>
  <c r="AM199" i="2" s="1"/>
  <c r="AK199" i="2"/>
  <c r="AJ199" i="2"/>
  <c r="AI199" i="2"/>
  <c r="Z199" i="2"/>
  <c r="AA199" i="2" s="1"/>
  <c r="Y199" i="2"/>
  <c r="X199" i="2"/>
  <c r="W199" i="2"/>
  <c r="N199" i="2"/>
  <c r="O199" i="2" s="1"/>
  <c r="M199" i="2"/>
  <c r="L199" i="2"/>
  <c r="K199" i="2"/>
  <c r="AL198" i="2"/>
  <c r="AM198" i="2" s="1"/>
  <c r="AK198" i="2"/>
  <c r="AJ198" i="2"/>
  <c r="AI198" i="2"/>
  <c r="Z198" i="2"/>
  <c r="AA198" i="2" s="1"/>
  <c r="Y198" i="2"/>
  <c r="X198" i="2"/>
  <c r="W198" i="2"/>
  <c r="N198" i="2"/>
  <c r="O198" i="2" s="1"/>
  <c r="M198" i="2"/>
  <c r="L198" i="2"/>
  <c r="K198" i="2"/>
  <c r="AL197" i="2"/>
  <c r="AM197" i="2" s="1"/>
  <c r="AK197" i="2"/>
  <c r="AJ197" i="2"/>
  <c r="AI197" i="2"/>
  <c r="Z197" i="2"/>
  <c r="AA197" i="2" s="1"/>
  <c r="Y197" i="2"/>
  <c r="X197" i="2"/>
  <c r="W197" i="2"/>
  <c r="N197" i="2"/>
  <c r="O197" i="2" s="1"/>
  <c r="M197" i="2"/>
  <c r="L197" i="2"/>
  <c r="K197" i="2"/>
  <c r="AL196" i="2"/>
  <c r="AM196" i="2" s="1"/>
  <c r="AK196" i="2"/>
  <c r="AJ196" i="2"/>
  <c r="AI196" i="2"/>
  <c r="Z196" i="2"/>
  <c r="AA196" i="2" s="1"/>
  <c r="Y196" i="2"/>
  <c r="X196" i="2"/>
  <c r="W196" i="2"/>
  <c r="N196" i="2"/>
  <c r="O196" i="2" s="1"/>
  <c r="M196" i="2"/>
  <c r="L196" i="2"/>
  <c r="K196" i="2"/>
  <c r="AL195" i="2"/>
  <c r="AM195" i="2" s="1"/>
  <c r="AK195" i="2"/>
  <c r="AJ195" i="2"/>
  <c r="AI195" i="2"/>
  <c r="Z195" i="2"/>
  <c r="AA195" i="2" s="1"/>
  <c r="Y195" i="2"/>
  <c r="X195" i="2"/>
  <c r="W195" i="2"/>
  <c r="N195" i="2"/>
  <c r="O195" i="2" s="1"/>
  <c r="M195" i="2"/>
  <c r="L195" i="2"/>
  <c r="K195" i="2"/>
  <c r="AL194" i="2"/>
  <c r="AM194" i="2" s="1"/>
  <c r="AK194" i="2"/>
  <c r="AJ194" i="2"/>
  <c r="AI194" i="2"/>
  <c r="Z194" i="2"/>
  <c r="AA194" i="2" s="1"/>
  <c r="Y194" i="2"/>
  <c r="X194" i="2"/>
  <c r="W194" i="2"/>
  <c r="N194" i="2"/>
  <c r="O194" i="2" s="1"/>
  <c r="M194" i="2"/>
  <c r="L194" i="2"/>
  <c r="K194" i="2"/>
  <c r="AL193" i="2"/>
  <c r="AM193" i="2" s="1"/>
  <c r="AK193" i="2"/>
  <c r="AJ193" i="2"/>
  <c r="AI193" i="2"/>
  <c r="Z193" i="2"/>
  <c r="AA193" i="2" s="1"/>
  <c r="Y193" i="2"/>
  <c r="X193" i="2"/>
  <c r="W193" i="2"/>
  <c r="N193" i="2"/>
  <c r="O193" i="2" s="1"/>
  <c r="M193" i="2"/>
  <c r="L193" i="2"/>
  <c r="K193" i="2"/>
  <c r="AL192" i="2"/>
  <c r="AM192" i="2" s="1"/>
  <c r="AK192" i="2"/>
  <c r="AJ192" i="2"/>
  <c r="AI192" i="2"/>
  <c r="Z192" i="2"/>
  <c r="AA192" i="2" s="1"/>
  <c r="Y192" i="2"/>
  <c r="X192" i="2"/>
  <c r="W192" i="2"/>
  <c r="N192" i="2"/>
  <c r="O192" i="2" s="1"/>
  <c r="M192" i="2"/>
  <c r="L192" i="2"/>
  <c r="K192" i="2"/>
  <c r="AL191" i="2"/>
  <c r="AM191" i="2" s="1"/>
  <c r="AK191" i="2"/>
  <c r="AJ191" i="2"/>
  <c r="AI191" i="2"/>
  <c r="Z191" i="2"/>
  <c r="AA191" i="2" s="1"/>
  <c r="Y191" i="2"/>
  <c r="X191" i="2"/>
  <c r="W191" i="2"/>
  <c r="N191" i="2"/>
  <c r="O191" i="2" s="1"/>
  <c r="M191" i="2"/>
  <c r="L191" i="2"/>
  <c r="K191" i="2"/>
  <c r="AL190" i="2"/>
  <c r="AM190" i="2" s="1"/>
  <c r="AK190" i="2"/>
  <c r="AJ190" i="2"/>
  <c r="AI190" i="2"/>
  <c r="Z190" i="2"/>
  <c r="AA190" i="2" s="1"/>
  <c r="Y190" i="2"/>
  <c r="X190" i="2"/>
  <c r="W190" i="2"/>
  <c r="N190" i="2"/>
  <c r="O190" i="2" s="1"/>
  <c r="M190" i="2"/>
  <c r="L190" i="2"/>
  <c r="K190" i="2"/>
  <c r="AL189" i="2"/>
  <c r="AM189" i="2" s="1"/>
  <c r="AK189" i="2"/>
  <c r="AJ189" i="2"/>
  <c r="AI189" i="2"/>
  <c r="Z189" i="2"/>
  <c r="AA189" i="2" s="1"/>
  <c r="Y189" i="2"/>
  <c r="X189" i="2"/>
  <c r="W189" i="2"/>
  <c r="N189" i="2"/>
  <c r="O189" i="2" s="1"/>
  <c r="M189" i="2"/>
  <c r="L189" i="2"/>
  <c r="K189" i="2"/>
  <c r="AL188" i="2"/>
  <c r="AM188" i="2" s="1"/>
  <c r="AK188" i="2"/>
  <c r="AJ188" i="2"/>
  <c r="AI188" i="2"/>
  <c r="Z188" i="2"/>
  <c r="AA188" i="2" s="1"/>
  <c r="Y188" i="2"/>
  <c r="X188" i="2"/>
  <c r="W188" i="2"/>
  <c r="N188" i="2"/>
  <c r="O188" i="2" s="1"/>
  <c r="M188" i="2"/>
  <c r="L188" i="2"/>
  <c r="K188" i="2"/>
  <c r="AL187" i="2"/>
  <c r="AM187" i="2" s="1"/>
  <c r="AK187" i="2"/>
  <c r="AJ187" i="2"/>
  <c r="AI187" i="2"/>
  <c r="Z187" i="2"/>
  <c r="AA187" i="2" s="1"/>
  <c r="Y187" i="2"/>
  <c r="X187" i="2"/>
  <c r="W187" i="2"/>
  <c r="N187" i="2"/>
  <c r="O187" i="2" s="1"/>
  <c r="M187" i="2"/>
  <c r="L187" i="2"/>
  <c r="K187" i="2"/>
  <c r="AL185" i="2"/>
  <c r="AM185" i="2" s="1"/>
  <c r="AK185" i="2"/>
  <c r="AJ185" i="2"/>
  <c r="AI185" i="2"/>
  <c r="AA185" i="2"/>
  <c r="Y185" i="2"/>
  <c r="X185" i="2"/>
  <c r="W185" i="2"/>
  <c r="N185" i="2"/>
  <c r="O185" i="2" s="1"/>
  <c r="M185" i="2"/>
  <c r="L185" i="2"/>
  <c r="K185" i="2"/>
  <c r="AL184" i="2"/>
  <c r="AM184" i="2" s="1"/>
  <c r="AK184" i="2"/>
  <c r="AJ184" i="2"/>
  <c r="AI184" i="2"/>
  <c r="Z184" i="2"/>
  <c r="AA184" i="2" s="1"/>
  <c r="Y184" i="2"/>
  <c r="X184" i="2"/>
  <c r="W184" i="2"/>
  <c r="N184" i="2"/>
  <c r="O184" i="2" s="1"/>
  <c r="M184" i="2"/>
  <c r="L184" i="2"/>
  <c r="K184" i="2"/>
  <c r="AL183" i="2"/>
  <c r="AM183" i="2" s="1"/>
  <c r="AK183" i="2"/>
  <c r="AJ183" i="2"/>
  <c r="AI183" i="2"/>
  <c r="Z183" i="2"/>
  <c r="AA183" i="2" s="1"/>
  <c r="Y183" i="2"/>
  <c r="X183" i="2"/>
  <c r="W183" i="2"/>
  <c r="N183" i="2"/>
  <c r="O183" i="2" s="1"/>
  <c r="M183" i="2"/>
  <c r="L183" i="2"/>
  <c r="K183" i="2"/>
  <c r="AL182" i="2"/>
  <c r="AM182" i="2" s="1"/>
  <c r="AK182" i="2"/>
  <c r="AJ182" i="2"/>
  <c r="AI182" i="2"/>
  <c r="Z182" i="2"/>
  <c r="AA182" i="2" s="1"/>
  <c r="Y182" i="2"/>
  <c r="X182" i="2"/>
  <c r="W182" i="2"/>
  <c r="N182" i="2"/>
  <c r="O182" i="2" s="1"/>
  <c r="M182" i="2"/>
  <c r="L182" i="2"/>
  <c r="K182" i="2"/>
  <c r="AL181" i="2"/>
  <c r="AM181" i="2" s="1"/>
  <c r="AK181" i="2"/>
  <c r="AJ181" i="2"/>
  <c r="AI181" i="2"/>
  <c r="Z181" i="2"/>
  <c r="AA181" i="2" s="1"/>
  <c r="Y181" i="2"/>
  <c r="X181" i="2"/>
  <c r="W181" i="2"/>
  <c r="N181" i="2"/>
  <c r="O181" i="2" s="1"/>
  <c r="M181" i="2"/>
  <c r="L181" i="2"/>
  <c r="K181" i="2"/>
  <c r="AL180" i="2"/>
  <c r="AM180" i="2" s="1"/>
  <c r="AK180" i="2"/>
  <c r="AJ180" i="2"/>
  <c r="AI180" i="2"/>
  <c r="Z180" i="2"/>
  <c r="AA180" i="2" s="1"/>
  <c r="Y180" i="2"/>
  <c r="X180" i="2"/>
  <c r="W180" i="2"/>
  <c r="N180" i="2"/>
  <c r="O180" i="2" s="1"/>
  <c r="M180" i="2"/>
  <c r="L180" i="2"/>
  <c r="K180" i="2"/>
  <c r="AL179" i="2"/>
  <c r="AM179" i="2" s="1"/>
  <c r="AK179" i="2"/>
  <c r="AJ179" i="2"/>
  <c r="AI179" i="2"/>
  <c r="Z179" i="2"/>
  <c r="AA179" i="2" s="1"/>
  <c r="Y179" i="2"/>
  <c r="X179" i="2"/>
  <c r="W179" i="2"/>
  <c r="N179" i="2"/>
  <c r="O179" i="2" s="1"/>
  <c r="M179" i="2"/>
  <c r="L179" i="2"/>
  <c r="K179" i="2"/>
  <c r="AL178" i="2"/>
  <c r="AM178" i="2" s="1"/>
  <c r="AK178" i="2"/>
  <c r="AJ178" i="2"/>
  <c r="AI178" i="2"/>
  <c r="Z178" i="2"/>
  <c r="AA178" i="2" s="1"/>
  <c r="Y178" i="2"/>
  <c r="X178" i="2"/>
  <c r="W178" i="2"/>
  <c r="N178" i="2"/>
  <c r="O178" i="2" s="1"/>
  <c r="M178" i="2"/>
  <c r="L178" i="2"/>
  <c r="K178" i="2"/>
  <c r="AL177" i="2"/>
  <c r="AM177" i="2" s="1"/>
  <c r="AK177" i="2"/>
  <c r="AJ177" i="2"/>
  <c r="AI177" i="2"/>
  <c r="Z177" i="2"/>
  <c r="AA177" i="2" s="1"/>
  <c r="Y177" i="2"/>
  <c r="X177" i="2"/>
  <c r="W177" i="2"/>
  <c r="N177" i="2"/>
  <c r="O177" i="2" s="1"/>
  <c r="M177" i="2"/>
  <c r="L177" i="2"/>
  <c r="K177" i="2"/>
  <c r="AL176" i="2"/>
  <c r="AM176" i="2" s="1"/>
  <c r="AK176" i="2"/>
  <c r="AJ176" i="2"/>
  <c r="AI176" i="2"/>
  <c r="Z176" i="2"/>
  <c r="AA176" i="2" s="1"/>
  <c r="Y176" i="2"/>
  <c r="X176" i="2"/>
  <c r="W176" i="2"/>
  <c r="N176" i="2"/>
  <c r="O176" i="2" s="1"/>
  <c r="M176" i="2"/>
  <c r="L176" i="2"/>
  <c r="K176" i="2"/>
  <c r="AL175" i="2"/>
  <c r="AM175" i="2" s="1"/>
  <c r="AK175" i="2"/>
  <c r="AJ175" i="2"/>
  <c r="AI175" i="2"/>
  <c r="Z175" i="2"/>
  <c r="AA175" i="2" s="1"/>
  <c r="Y175" i="2"/>
  <c r="X175" i="2"/>
  <c r="W175" i="2"/>
  <c r="N175" i="2"/>
  <c r="O175" i="2" s="1"/>
  <c r="M175" i="2"/>
  <c r="L175" i="2"/>
  <c r="K175" i="2"/>
  <c r="AL174" i="2"/>
  <c r="AM174" i="2" s="1"/>
  <c r="AK174" i="2"/>
  <c r="AJ174" i="2"/>
  <c r="AI174" i="2"/>
  <c r="Z174" i="2"/>
  <c r="AA174" i="2" s="1"/>
  <c r="Y174" i="2"/>
  <c r="X174" i="2"/>
  <c r="W174" i="2"/>
  <c r="N174" i="2"/>
  <c r="O174" i="2" s="1"/>
  <c r="M174" i="2"/>
  <c r="L174" i="2"/>
  <c r="K174" i="2"/>
  <c r="AL173" i="2"/>
  <c r="AM173" i="2" s="1"/>
  <c r="AK173" i="2"/>
  <c r="AJ173" i="2"/>
  <c r="AI173" i="2"/>
  <c r="Z173" i="2"/>
  <c r="AA173" i="2" s="1"/>
  <c r="Y173" i="2"/>
  <c r="X173" i="2"/>
  <c r="W173" i="2"/>
  <c r="N173" i="2"/>
  <c r="O173" i="2" s="1"/>
  <c r="M173" i="2"/>
  <c r="L173" i="2"/>
  <c r="K173" i="2"/>
  <c r="AL172" i="2"/>
  <c r="AM172" i="2" s="1"/>
  <c r="AK172" i="2"/>
  <c r="AJ172" i="2"/>
  <c r="AI172" i="2"/>
  <c r="Z172" i="2"/>
  <c r="AA172" i="2" s="1"/>
  <c r="Y172" i="2"/>
  <c r="X172" i="2"/>
  <c r="W172" i="2"/>
  <c r="N172" i="2"/>
  <c r="O172" i="2" s="1"/>
  <c r="M172" i="2"/>
  <c r="L172" i="2"/>
  <c r="K172" i="2"/>
  <c r="AL171" i="2"/>
  <c r="AM171" i="2" s="1"/>
  <c r="AK171" i="2"/>
  <c r="AJ171" i="2"/>
  <c r="AI171" i="2"/>
  <c r="Z171" i="2"/>
  <c r="AA171" i="2" s="1"/>
  <c r="Y171" i="2"/>
  <c r="X171" i="2"/>
  <c r="W171" i="2"/>
  <c r="N171" i="2"/>
  <c r="O171" i="2" s="1"/>
  <c r="M171" i="2"/>
  <c r="L171" i="2"/>
  <c r="K171" i="2"/>
  <c r="AL170" i="2"/>
  <c r="AM170" i="2" s="1"/>
  <c r="AK170" i="2"/>
  <c r="AJ170" i="2"/>
  <c r="AI170" i="2"/>
  <c r="Z170" i="2"/>
  <c r="AA170" i="2" s="1"/>
  <c r="Y170" i="2"/>
  <c r="X170" i="2"/>
  <c r="W170" i="2"/>
  <c r="N170" i="2"/>
  <c r="O170" i="2" s="1"/>
  <c r="M170" i="2"/>
  <c r="L170" i="2"/>
  <c r="K170" i="2"/>
  <c r="AL169" i="2"/>
  <c r="AM169" i="2" s="1"/>
  <c r="AK169" i="2"/>
  <c r="AJ169" i="2"/>
  <c r="AI169" i="2"/>
  <c r="Z169" i="2"/>
  <c r="AA169" i="2" s="1"/>
  <c r="Y169" i="2"/>
  <c r="X169" i="2"/>
  <c r="W169" i="2"/>
  <c r="N169" i="2"/>
  <c r="O169" i="2" s="1"/>
  <c r="M169" i="2"/>
  <c r="L169" i="2"/>
  <c r="K169" i="2"/>
  <c r="AL168" i="2"/>
  <c r="AM168" i="2" s="1"/>
  <c r="AK168" i="2"/>
  <c r="AJ168" i="2"/>
  <c r="AI168" i="2"/>
  <c r="Z168" i="2"/>
  <c r="AA168" i="2" s="1"/>
  <c r="Y168" i="2"/>
  <c r="X168" i="2"/>
  <c r="W168" i="2"/>
  <c r="N168" i="2"/>
  <c r="O168" i="2" s="1"/>
  <c r="M168" i="2"/>
  <c r="L168" i="2"/>
  <c r="K168" i="2"/>
  <c r="AL167" i="2"/>
  <c r="AM167" i="2" s="1"/>
  <c r="AK167" i="2"/>
  <c r="AJ167" i="2"/>
  <c r="AI167" i="2"/>
  <c r="Z167" i="2"/>
  <c r="AA167" i="2" s="1"/>
  <c r="Y167" i="2"/>
  <c r="X167" i="2"/>
  <c r="W167" i="2"/>
  <c r="N167" i="2"/>
  <c r="O167" i="2" s="1"/>
  <c r="M167" i="2"/>
  <c r="L167" i="2"/>
  <c r="K167" i="2"/>
  <c r="AL166" i="2"/>
  <c r="AM166" i="2" s="1"/>
  <c r="AK166" i="2"/>
  <c r="AJ166" i="2"/>
  <c r="AI166" i="2"/>
  <c r="Z166" i="2"/>
  <c r="AA166" i="2" s="1"/>
  <c r="Y166" i="2"/>
  <c r="X166" i="2"/>
  <c r="W166" i="2"/>
  <c r="N166" i="2"/>
  <c r="O166" i="2" s="1"/>
  <c r="M166" i="2"/>
  <c r="L166" i="2"/>
  <c r="K166" i="2"/>
  <c r="AL165" i="2"/>
  <c r="AM165" i="2" s="1"/>
  <c r="AK165" i="2"/>
  <c r="AJ165" i="2"/>
  <c r="AI165" i="2"/>
  <c r="Z165" i="2"/>
  <c r="AA165" i="2" s="1"/>
  <c r="Y165" i="2"/>
  <c r="X165" i="2"/>
  <c r="W165" i="2"/>
  <c r="N165" i="2"/>
  <c r="O165" i="2" s="1"/>
  <c r="M165" i="2"/>
  <c r="L165" i="2"/>
  <c r="K165" i="2"/>
  <c r="AL164" i="2"/>
  <c r="AM164" i="2" s="1"/>
  <c r="AK164" i="2"/>
  <c r="AJ164" i="2"/>
  <c r="AI164" i="2"/>
  <c r="Z164" i="2"/>
  <c r="AA164" i="2" s="1"/>
  <c r="Y164" i="2"/>
  <c r="X164" i="2"/>
  <c r="W164" i="2"/>
  <c r="N164" i="2"/>
  <c r="O164" i="2" s="1"/>
  <c r="M164" i="2"/>
  <c r="L164" i="2"/>
  <c r="K164" i="2"/>
  <c r="AL163" i="2"/>
  <c r="AM163" i="2" s="1"/>
  <c r="AK163" i="2"/>
  <c r="AJ163" i="2"/>
  <c r="AI163" i="2"/>
  <c r="Z163" i="2"/>
  <c r="AA163" i="2" s="1"/>
  <c r="Y163" i="2"/>
  <c r="X163" i="2"/>
  <c r="W163" i="2"/>
  <c r="N163" i="2"/>
  <c r="O163" i="2" s="1"/>
  <c r="M163" i="2"/>
  <c r="L163" i="2"/>
  <c r="K163" i="2"/>
  <c r="AL162" i="2"/>
  <c r="AM162" i="2" s="1"/>
  <c r="AK162" i="2"/>
  <c r="AJ162" i="2"/>
  <c r="AI162" i="2"/>
  <c r="Z162" i="2"/>
  <c r="AA162" i="2" s="1"/>
  <c r="Y162" i="2"/>
  <c r="X162" i="2"/>
  <c r="W162" i="2"/>
  <c r="N162" i="2"/>
  <c r="O162" i="2" s="1"/>
  <c r="M162" i="2"/>
  <c r="L162" i="2"/>
  <c r="K162" i="2"/>
  <c r="AL161" i="2"/>
  <c r="AM161" i="2" s="1"/>
  <c r="AK161" i="2"/>
  <c r="AJ161" i="2"/>
  <c r="AI161" i="2"/>
  <c r="Z161" i="2"/>
  <c r="AA161" i="2" s="1"/>
  <c r="Y161" i="2"/>
  <c r="X161" i="2"/>
  <c r="W161" i="2"/>
  <c r="N161" i="2"/>
  <c r="O161" i="2" s="1"/>
  <c r="M161" i="2"/>
  <c r="L161" i="2"/>
  <c r="K161" i="2"/>
  <c r="AL160" i="2"/>
  <c r="AM160" i="2" s="1"/>
  <c r="AK160" i="2"/>
  <c r="AJ160" i="2"/>
  <c r="AI160" i="2"/>
  <c r="Z160" i="2"/>
  <c r="AA160" i="2" s="1"/>
  <c r="Y160" i="2"/>
  <c r="X160" i="2"/>
  <c r="W160" i="2"/>
  <c r="N160" i="2"/>
  <c r="O160" i="2" s="1"/>
  <c r="M160" i="2"/>
  <c r="L160" i="2"/>
  <c r="K160" i="2"/>
  <c r="AL159" i="2"/>
  <c r="AM159" i="2" s="1"/>
  <c r="AK159" i="2"/>
  <c r="AJ159" i="2"/>
  <c r="AI159" i="2"/>
  <c r="Z159" i="2"/>
  <c r="AA159" i="2" s="1"/>
  <c r="Y159" i="2"/>
  <c r="X159" i="2"/>
  <c r="W159" i="2"/>
  <c r="N159" i="2"/>
  <c r="O159" i="2" s="1"/>
  <c r="M159" i="2"/>
  <c r="L159" i="2"/>
  <c r="K159" i="2"/>
  <c r="AL158" i="2"/>
  <c r="AM158" i="2" s="1"/>
  <c r="AK158" i="2"/>
  <c r="AJ158" i="2"/>
  <c r="AI158" i="2"/>
  <c r="Z158" i="2"/>
  <c r="AA158" i="2" s="1"/>
  <c r="Y158" i="2"/>
  <c r="X158" i="2"/>
  <c r="W158" i="2"/>
  <c r="N158" i="2"/>
  <c r="O158" i="2" s="1"/>
  <c r="M158" i="2"/>
  <c r="L158" i="2"/>
  <c r="K158" i="2"/>
  <c r="AL157" i="2"/>
  <c r="AM157" i="2" s="1"/>
  <c r="AK157" i="2"/>
  <c r="AJ157" i="2"/>
  <c r="AI157" i="2"/>
  <c r="Z157" i="2"/>
  <c r="AA157" i="2" s="1"/>
  <c r="Y157" i="2"/>
  <c r="X157" i="2"/>
  <c r="W157" i="2"/>
  <c r="N157" i="2"/>
  <c r="O157" i="2" s="1"/>
  <c r="M157" i="2"/>
  <c r="L157" i="2"/>
  <c r="K157" i="2"/>
  <c r="AL156" i="2"/>
  <c r="AM156" i="2" s="1"/>
  <c r="AK156" i="2"/>
  <c r="AJ156" i="2"/>
  <c r="AI156" i="2"/>
  <c r="Z156" i="2"/>
  <c r="AA156" i="2" s="1"/>
  <c r="Y156" i="2"/>
  <c r="X156" i="2"/>
  <c r="W156" i="2"/>
  <c r="N156" i="2"/>
  <c r="O156" i="2" s="1"/>
  <c r="M156" i="2"/>
  <c r="L156" i="2"/>
  <c r="K156" i="2"/>
  <c r="AL155" i="2"/>
  <c r="AM155" i="2" s="1"/>
  <c r="AK155" i="2"/>
  <c r="AJ155" i="2"/>
  <c r="AI155" i="2"/>
  <c r="Z155" i="2"/>
  <c r="AA155" i="2" s="1"/>
  <c r="Y155" i="2"/>
  <c r="X155" i="2"/>
  <c r="W155" i="2"/>
  <c r="N155" i="2"/>
  <c r="O155" i="2" s="1"/>
  <c r="M155" i="2"/>
  <c r="L155" i="2"/>
  <c r="K155" i="2"/>
  <c r="AL154" i="2"/>
  <c r="AM154" i="2" s="1"/>
  <c r="AK154" i="2"/>
  <c r="AJ154" i="2"/>
  <c r="AI154" i="2"/>
  <c r="Z154" i="2"/>
  <c r="AA154" i="2" s="1"/>
  <c r="Y154" i="2"/>
  <c r="X154" i="2"/>
  <c r="W154" i="2"/>
  <c r="N154" i="2"/>
  <c r="O154" i="2" s="1"/>
  <c r="M154" i="2"/>
  <c r="L154" i="2"/>
  <c r="K154" i="2"/>
  <c r="AL153" i="2"/>
  <c r="AM153" i="2" s="1"/>
  <c r="AK153" i="2"/>
  <c r="AJ153" i="2"/>
  <c r="AI153" i="2"/>
  <c r="Z153" i="2"/>
  <c r="AA153" i="2" s="1"/>
  <c r="Y153" i="2"/>
  <c r="X153" i="2"/>
  <c r="W153" i="2"/>
  <c r="N153" i="2"/>
  <c r="O153" i="2" s="1"/>
  <c r="M153" i="2"/>
  <c r="L153" i="2"/>
  <c r="K153" i="2"/>
  <c r="AL152" i="2"/>
  <c r="AM152" i="2" s="1"/>
  <c r="AK152" i="2"/>
  <c r="AJ152" i="2"/>
  <c r="AI152" i="2"/>
  <c r="Z152" i="2"/>
  <c r="AA152" i="2" s="1"/>
  <c r="Y152" i="2"/>
  <c r="X152" i="2"/>
  <c r="W152" i="2"/>
  <c r="N152" i="2"/>
  <c r="O152" i="2" s="1"/>
  <c r="M152" i="2"/>
  <c r="L152" i="2"/>
  <c r="K152" i="2"/>
  <c r="AL151" i="2"/>
  <c r="AM151" i="2" s="1"/>
  <c r="AK151" i="2"/>
  <c r="AJ151" i="2"/>
  <c r="AI151" i="2"/>
  <c r="Z151" i="2"/>
  <c r="AA151" i="2" s="1"/>
  <c r="Y151" i="2"/>
  <c r="X151" i="2"/>
  <c r="W151" i="2"/>
  <c r="N151" i="2"/>
  <c r="O151" i="2" s="1"/>
  <c r="M151" i="2"/>
  <c r="L151" i="2"/>
  <c r="K151" i="2"/>
  <c r="AL150" i="2"/>
  <c r="AM150" i="2" s="1"/>
  <c r="AK150" i="2"/>
  <c r="AJ150" i="2"/>
  <c r="AI150" i="2"/>
  <c r="Z150" i="2"/>
  <c r="AA150" i="2" s="1"/>
  <c r="Y150" i="2"/>
  <c r="X150" i="2"/>
  <c r="W150" i="2"/>
  <c r="N150" i="2"/>
  <c r="O150" i="2" s="1"/>
  <c r="M150" i="2"/>
  <c r="L150" i="2"/>
  <c r="K150" i="2"/>
  <c r="AL149" i="2"/>
  <c r="AM149" i="2" s="1"/>
  <c r="AK149" i="2"/>
  <c r="AJ149" i="2"/>
  <c r="AI149" i="2"/>
  <c r="Z149" i="2"/>
  <c r="AA149" i="2" s="1"/>
  <c r="Y149" i="2"/>
  <c r="X149" i="2"/>
  <c r="W149" i="2"/>
  <c r="N149" i="2"/>
  <c r="O149" i="2" s="1"/>
  <c r="M149" i="2"/>
  <c r="L149" i="2"/>
  <c r="K149" i="2"/>
  <c r="AL148" i="2"/>
  <c r="AM148" i="2" s="1"/>
  <c r="AK148" i="2"/>
  <c r="AJ148" i="2"/>
  <c r="AI148" i="2"/>
  <c r="Z148" i="2"/>
  <c r="AA148" i="2" s="1"/>
  <c r="Y148" i="2"/>
  <c r="X148" i="2"/>
  <c r="W148" i="2"/>
  <c r="N148" i="2"/>
  <c r="O148" i="2" s="1"/>
  <c r="M148" i="2"/>
  <c r="L148" i="2"/>
  <c r="K148" i="2"/>
  <c r="AL147" i="2"/>
  <c r="AM147" i="2" s="1"/>
  <c r="AK147" i="2"/>
  <c r="AJ147" i="2"/>
  <c r="AI147" i="2"/>
  <c r="Z147" i="2"/>
  <c r="AA147" i="2" s="1"/>
  <c r="Y147" i="2"/>
  <c r="X147" i="2"/>
  <c r="W147" i="2"/>
  <c r="N147" i="2"/>
  <c r="O147" i="2" s="1"/>
  <c r="M147" i="2"/>
  <c r="L147" i="2"/>
  <c r="K147" i="2"/>
  <c r="AL146" i="2"/>
  <c r="AM146" i="2" s="1"/>
  <c r="AK146" i="2"/>
  <c r="AJ146" i="2"/>
  <c r="AI146" i="2"/>
  <c r="Z146" i="2"/>
  <c r="AA146" i="2" s="1"/>
  <c r="Y146" i="2"/>
  <c r="X146" i="2"/>
  <c r="W146" i="2"/>
  <c r="N146" i="2"/>
  <c r="O146" i="2" s="1"/>
  <c r="M146" i="2"/>
  <c r="L146" i="2"/>
  <c r="K146" i="2"/>
  <c r="AL145" i="2"/>
  <c r="AM145" i="2" s="1"/>
  <c r="AK145" i="2"/>
  <c r="AJ145" i="2"/>
  <c r="AI145" i="2"/>
  <c r="Z145" i="2"/>
  <c r="AA145" i="2" s="1"/>
  <c r="Y145" i="2"/>
  <c r="X145" i="2"/>
  <c r="W145" i="2"/>
  <c r="N145" i="2"/>
  <c r="O145" i="2" s="1"/>
  <c r="M145" i="2"/>
  <c r="L145" i="2"/>
  <c r="K145" i="2"/>
  <c r="AL144" i="2"/>
  <c r="AM144" i="2" s="1"/>
  <c r="AK144" i="2"/>
  <c r="AJ144" i="2"/>
  <c r="AI144" i="2"/>
  <c r="Z144" i="2"/>
  <c r="AA144" i="2" s="1"/>
  <c r="Y144" i="2"/>
  <c r="X144" i="2"/>
  <c r="W144" i="2"/>
  <c r="N144" i="2"/>
  <c r="O144" i="2" s="1"/>
  <c r="M144" i="2"/>
  <c r="L144" i="2"/>
  <c r="K144" i="2"/>
  <c r="AL143" i="2"/>
  <c r="AM143" i="2" s="1"/>
  <c r="AK143" i="2"/>
  <c r="AJ143" i="2"/>
  <c r="AI143" i="2"/>
  <c r="Z143" i="2"/>
  <c r="AA143" i="2" s="1"/>
  <c r="Y143" i="2"/>
  <c r="X143" i="2"/>
  <c r="W143" i="2"/>
  <c r="N143" i="2"/>
  <c r="O143" i="2" s="1"/>
  <c r="M143" i="2"/>
  <c r="L143" i="2"/>
  <c r="K143" i="2"/>
  <c r="AL142" i="2"/>
  <c r="AM142" i="2" s="1"/>
  <c r="AK142" i="2"/>
  <c r="AJ142" i="2"/>
  <c r="AI142" i="2"/>
  <c r="Z142" i="2"/>
  <c r="AA142" i="2" s="1"/>
  <c r="Y142" i="2"/>
  <c r="X142" i="2"/>
  <c r="W142" i="2"/>
  <c r="N142" i="2"/>
  <c r="O142" i="2" s="1"/>
  <c r="M142" i="2"/>
  <c r="L142" i="2"/>
  <c r="K142" i="2"/>
  <c r="AL141" i="2"/>
  <c r="AM141" i="2" s="1"/>
  <c r="AK141" i="2"/>
  <c r="AJ141" i="2"/>
  <c r="AI141" i="2"/>
  <c r="Z141" i="2"/>
  <c r="AA141" i="2" s="1"/>
  <c r="Y141" i="2"/>
  <c r="X141" i="2"/>
  <c r="W141" i="2"/>
  <c r="N141" i="2"/>
  <c r="O141" i="2" s="1"/>
  <c r="M141" i="2"/>
  <c r="L141" i="2"/>
  <c r="K141" i="2"/>
  <c r="AL140" i="2"/>
  <c r="AM140" i="2" s="1"/>
  <c r="AK140" i="2"/>
  <c r="AJ140" i="2"/>
  <c r="AI140" i="2"/>
  <c r="Z140" i="2"/>
  <c r="AA140" i="2" s="1"/>
  <c r="Y140" i="2"/>
  <c r="X140" i="2"/>
  <c r="W140" i="2"/>
  <c r="N140" i="2"/>
  <c r="O140" i="2" s="1"/>
  <c r="M140" i="2"/>
  <c r="L140" i="2"/>
  <c r="K140" i="2"/>
  <c r="AL139" i="2"/>
  <c r="AM139" i="2" s="1"/>
  <c r="AK139" i="2"/>
  <c r="AJ139" i="2"/>
  <c r="AI139" i="2"/>
  <c r="Z139" i="2"/>
  <c r="AA139" i="2" s="1"/>
  <c r="Y139" i="2"/>
  <c r="X139" i="2"/>
  <c r="W139" i="2"/>
  <c r="N139" i="2"/>
  <c r="O139" i="2" s="1"/>
  <c r="M139" i="2"/>
  <c r="L139" i="2"/>
  <c r="K139" i="2"/>
  <c r="AL138" i="2"/>
  <c r="AM138" i="2" s="1"/>
  <c r="AK138" i="2"/>
  <c r="AJ138" i="2"/>
  <c r="AI138" i="2"/>
  <c r="Z138" i="2"/>
  <c r="AA138" i="2" s="1"/>
  <c r="Y138" i="2"/>
  <c r="X138" i="2"/>
  <c r="W138" i="2"/>
  <c r="N138" i="2"/>
  <c r="O138" i="2" s="1"/>
  <c r="M138" i="2"/>
  <c r="L138" i="2"/>
  <c r="K138" i="2"/>
  <c r="AL137" i="2"/>
  <c r="AM137" i="2" s="1"/>
  <c r="AK137" i="2"/>
  <c r="AJ137" i="2"/>
  <c r="AI137" i="2"/>
  <c r="Z137" i="2"/>
  <c r="AA137" i="2" s="1"/>
  <c r="Y137" i="2"/>
  <c r="X137" i="2"/>
  <c r="W137" i="2"/>
  <c r="N137" i="2"/>
  <c r="O137" i="2" s="1"/>
  <c r="M137" i="2"/>
  <c r="L137" i="2"/>
  <c r="K137" i="2"/>
  <c r="AL136" i="2"/>
  <c r="AM136" i="2" s="1"/>
  <c r="AK136" i="2"/>
  <c r="AJ136" i="2"/>
  <c r="AI136" i="2"/>
  <c r="Z136" i="2"/>
  <c r="AA136" i="2" s="1"/>
  <c r="Y136" i="2"/>
  <c r="X136" i="2"/>
  <c r="W136" i="2"/>
  <c r="N136" i="2"/>
  <c r="O136" i="2" s="1"/>
  <c r="M136" i="2"/>
  <c r="L136" i="2"/>
  <c r="K136" i="2"/>
  <c r="AL135" i="2"/>
  <c r="AM135" i="2" s="1"/>
  <c r="AK135" i="2"/>
  <c r="AJ135" i="2"/>
  <c r="AI135" i="2"/>
  <c r="Z135" i="2"/>
  <c r="AA135" i="2" s="1"/>
  <c r="Y135" i="2"/>
  <c r="X135" i="2"/>
  <c r="W135" i="2"/>
  <c r="N135" i="2"/>
  <c r="O135" i="2" s="1"/>
  <c r="M135" i="2"/>
  <c r="L135" i="2"/>
  <c r="K135" i="2"/>
  <c r="AL134" i="2"/>
  <c r="AM134" i="2" s="1"/>
  <c r="AK134" i="2"/>
  <c r="AJ134" i="2"/>
  <c r="AI134" i="2"/>
  <c r="Z134" i="2"/>
  <c r="AA134" i="2" s="1"/>
  <c r="Y134" i="2"/>
  <c r="X134" i="2"/>
  <c r="W134" i="2"/>
  <c r="N134" i="2"/>
  <c r="O134" i="2" s="1"/>
  <c r="M134" i="2"/>
  <c r="L134" i="2"/>
  <c r="K134" i="2"/>
  <c r="AL133" i="2"/>
  <c r="AM133" i="2" s="1"/>
  <c r="AK133" i="2"/>
  <c r="AJ133" i="2"/>
  <c r="AI133" i="2"/>
  <c r="Z133" i="2"/>
  <c r="AA133" i="2" s="1"/>
  <c r="Y133" i="2"/>
  <c r="X133" i="2"/>
  <c r="W133" i="2"/>
  <c r="N133" i="2"/>
  <c r="O133" i="2" s="1"/>
  <c r="M133" i="2"/>
  <c r="L133" i="2"/>
  <c r="K133" i="2"/>
  <c r="AL132" i="2"/>
  <c r="AM132" i="2" s="1"/>
  <c r="AK132" i="2"/>
  <c r="AJ132" i="2"/>
  <c r="AI132" i="2"/>
  <c r="Z132" i="2"/>
  <c r="AA132" i="2" s="1"/>
  <c r="Y132" i="2"/>
  <c r="X132" i="2"/>
  <c r="W132" i="2"/>
  <c r="N132" i="2"/>
  <c r="O132" i="2" s="1"/>
  <c r="M132" i="2"/>
  <c r="L132" i="2"/>
  <c r="K132" i="2"/>
  <c r="AL131" i="2"/>
  <c r="AM131" i="2" s="1"/>
  <c r="AK131" i="2"/>
  <c r="AJ131" i="2"/>
  <c r="AI131" i="2"/>
  <c r="Z131" i="2"/>
  <c r="AA131" i="2" s="1"/>
  <c r="Y131" i="2"/>
  <c r="X131" i="2"/>
  <c r="W131" i="2"/>
  <c r="N131" i="2"/>
  <c r="O131" i="2" s="1"/>
  <c r="M131" i="2"/>
  <c r="L131" i="2"/>
  <c r="K131" i="2"/>
  <c r="AL130" i="2"/>
  <c r="AM130" i="2" s="1"/>
  <c r="AK130" i="2"/>
  <c r="AJ130" i="2"/>
  <c r="AI130" i="2"/>
  <c r="Z130" i="2"/>
  <c r="AA130" i="2" s="1"/>
  <c r="Y130" i="2"/>
  <c r="X130" i="2"/>
  <c r="W130" i="2"/>
  <c r="N130" i="2"/>
  <c r="O130" i="2" s="1"/>
  <c r="M130" i="2"/>
  <c r="L130" i="2"/>
  <c r="K130" i="2"/>
  <c r="AL129" i="2"/>
  <c r="AM129" i="2" s="1"/>
  <c r="AK129" i="2"/>
  <c r="AJ129" i="2"/>
  <c r="AI129" i="2"/>
  <c r="Z129" i="2"/>
  <c r="AA129" i="2" s="1"/>
  <c r="Y129" i="2"/>
  <c r="X129" i="2"/>
  <c r="W129" i="2"/>
  <c r="N129" i="2"/>
  <c r="O129" i="2" s="1"/>
  <c r="M129" i="2"/>
  <c r="L129" i="2"/>
  <c r="K129" i="2"/>
  <c r="AL128" i="2"/>
  <c r="AM128" i="2" s="1"/>
  <c r="AK128" i="2"/>
  <c r="AJ128" i="2"/>
  <c r="AI128" i="2"/>
  <c r="Z128" i="2"/>
  <c r="AA128" i="2" s="1"/>
  <c r="Y128" i="2"/>
  <c r="X128" i="2"/>
  <c r="W128" i="2"/>
  <c r="N128" i="2"/>
  <c r="O128" i="2" s="1"/>
  <c r="M128" i="2"/>
  <c r="L128" i="2"/>
  <c r="K128" i="2"/>
  <c r="AL127" i="2"/>
  <c r="AM127" i="2" s="1"/>
  <c r="AK127" i="2"/>
  <c r="AJ127" i="2"/>
  <c r="AI127" i="2"/>
  <c r="Z127" i="2"/>
  <c r="AA127" i="2" s="1"/>
  <c r="Y127" i="2"/>
  <c r="X127" i="2"/>
  <c r="W127" i="2"/>
  <c r="N127" i="2"/>
  <c r="O127" i="2" s="1"/>
  <c r="M127" i="2"/>
  <c r="L127" i="2"/>
  <c r="K127" i="2"/>
  <c r="AL126" i="2"/>
  <c r="AM126" i="2" s="1"/>
  <c r="AK126" i="2"/>
  <c r="AJ126" i="2"/>
  <c r="AI126" i="2"/>
  <c r="Z126" i="2"/>
  <c r="AA126" i="2" s="1"/>
  <c r="Y126" i="2"/>
  <c r="X126" i="2"/>
  <c r="W126" i="2"/>
  <c r="N126" i="2"/>
  <c r="O126" i="2" s="1"/>
  <c r="M126" i="2"/>
  <c r="L126" i="2"/>
  <c r="K126" i="2"/>
  <c r="AL125" i="2"/>
  <c r="AM125" i="2" s="1"/>
  <c r="AK125" i="2"/>
  <c r="AJ125" i="2"/>
  <c r="AI125" i="2"/>
  <c r="Z125" i="2"/>
  <c r="AA125" i="2" s="1"/>
  <c r="Y125" i="2"/>
  <c r="X125" i="2"/>
  <c r="W125" i="2"/>
  <c r="N125" i="2"/>
  <c r="O125" i="2" s="1"/>
  <c r="M125" i="2"/>
  <c r="L125" i="2"/>
  <c r="K125" i="2"/>
  <c r="AL124" i="2"/>
  <c r="AM124" i="2" s="1"/>
  <c r="AK124" i="2"/>
  <c r="AJ124" i="2"/>
  <c r="AI124" i="2"/>
  <c r="Z124" i="2"/>
  <c r="AA124" i="2" s="1"/>
  <c r="Y124" i="2"/>
  <c r="X124" i="2"/>
  <c r="W124" i="2"/>
  <c r="N124" i="2"/>
  <c r="O124" i="2" s="1"/>
  <c r="M124" i="2"/>
  <c r="L124" i="2"/>
  <c r="K124" i="2"/>
  <c r="AL123" i="2"/>
  <c r="AM123" i="2" s="1"/>
  <c r="AK123" i="2"/>
  <c r="AJ123" i="2"/>
  <c r="AI123" i="2"/>
  <c r="Z123" i="2"/>
  <c r="AA123" i="2" s="1"/>
  <c r="Y123" i="2"/>
  <c r="X123" i="2"/>
  <c r="W123" i="2"/>
  <c r="N123" i="2"/>
  <c r="O123" i="2" s="1"/>
  <c r="M123" i="2"/>
  <c r="L123" i="2"/>
  <c r="K123" i="2"/>
  <c r="AL122" i="2"/>
  <c r="AM122" i="2" s="1"/>
  <c r="AK122" i="2"/>
  <c r="AJ122" i="2"/>
  <c r="AI122" i="2"/>
  <c r="Z122" i="2"/>
  <c r="AA122" i="2" s="1"/>
  <c r="Y122" i="2"/>
  <c r="X122" i="2"/>
  <c r="W122" i="2"/>
  <c r="N122" i="2"/>
  <c r="O122" i="2" s="1"/>
  <c r="M122" i="2"/>
  <c r="L122" i="2"/>
  <c r="K122" i="2"/>
  <c r="AL121" i="2"/>
  <c r="AM121" i="2" s="1"/>
  <c r="AK121" i="2"/>
  <c r="AJ121" i="2"/>
  <c r="AI121" i="2"/>
  <c r="Z121" i="2"/>
  <c r="AA121" i="2" s="1"/>
  <c r="Y121" i="2"/>
  <c r="X121" i="2"/>
  <c r="W121" i="2"/>
  <c r="N121" i="2"/>
  <c r="O121" i="2" s="1"/>
  <c r="M121" i="2"/>
  <c r="L121" i="2"/>
  <c r="K121" i="2"/>
  <c r="AL120" i="2"/>
  <c r="AM120" i="2" s="1"/>
  <c r="AK120" i="2"/>
  <c r="AJ120" i="2"/>
  <c r="AI120" i="2"/>
  <c r="Z120" i="2"/>
  <c r="AA120" i="2" s="1"/>
  <c r="Y120" i="2"/>
  <c r="X120" i="2"/>
  <c r="W120" i="2"/>
  <c r="N120" i="2"/>
  <c r="O120" i="2" s="1"/>
  <c r="M120" i="2"/>
  <c r="L120" i="2"/>
  <c r="K120" i="2"/>
  <c r="AL119" i="2"/>
  <c r="AM119" i="2" s="1"/>
  <c r="AK119" i="2"/>
  <c r="AJ119" i="2"/>
  <c r="AI119" i="2"/>
  <c r="Z119" i="2"/>
  <c r="AA119" i="2" s="1"/>
  <c r="Y119" i="2"/>
  <c r="X119" i="2"/>
  <c r="W119" i="2"/>
  <c r="N119" i="2"/>
  <c r="O119" i="2" s="1"/>
  <c r="M119" i="2"/>
  <c r="L119" i="2"/>
  <c r="K119" i="2"/>
  <c r="AL118" i="2"/>
  <c r="AM118" i="2" s="1"/>
  <c r="AK118" i="2"/>
  <c r="AJ118" i="2"/>
  <c r="AI118" i="2"/>
  <c r="Z118" i="2"/>
  <c r="AA118" i="2" s="1"/>
  <c r="Y118" i="2"/>
  <c r="X118" i="2"/>
  <c r="W118" i="2"/>
  <c r="N118" i="2"/>
  <c r="O118" i="2" s="1"/>
  <c r="M118" i="2"/>
  <c r="L118" i="2"/>
  <c r="K118" i="2"/>
  <c r="AL117" i="2"/>
  <c r="AM117" i="2" s="1"/>
  <c r="AK117" i="2"/>
  <c r="AJ117" i="2"/>
  <c r="AI117" i="2"/>
  <c r="Z117" i="2"/>
  <c r="AA117" i="2" s="1"/>
  <c r="Y117" i="2"/>
  <c r="X117" i="2"/>
  <c r="W117" i="2"/>
  <c r="N117" i="2"/>
  <c r="O117" i="2" s="1"/>
  <c r="M117" i="2"/>
  <c r="L117" i="2"/>
  <c r="K117" i="2"/>
  <c r="AL116" i="2"/>
  <c r="AM116" i="2" s="1"/>
  <c r="AK116" i="2"/>
  <c r="AJ116" i="2"/>
  <c r="AI116" i="2"/>
  <c r="Z116" i="2"/>
  <c r="AA116" i="2" s="1"/>
  <c r="Y116" i="2"/>
  <c r="X116" i="2"/>
  <c r="W116" i="2"/>
  <c r="N116" i="2"/>
  <c r="O116" i="2" s="1"/>
  <c r="M116" i="2"/>
  <c r="L116" i="2"/>
  <c r="K116" i="2"/>
  <c r="AL115" i="2"/>
  <c r="AM115" i="2" s="1"/>
  <c r="AK115" i="2"/>
  <c r="AJ115" i="2"/>
  <c r="AI115" i="2"/>
  <c r="Z115" i="2"/>
  <c r="AA115" i="2" s="1"/>
  <c r="Y115" i="2"/>
  <c r="X115" i="2"/>
  <c r="W115" i="2"/>
  <c r="N115" i="2"/>
  <c r="O115" i="2" s="1"/>
  <c r="M115" i="2"/>
  <c r="L115" i="2"/>
  <c r="K115" i="2"/>
  <c r="AL114" i="2"/>
  <c r="AM114" i="2" s="1"/>
  <c r="AK114" i="2"/>
  <c r="AJ114" i="2"/>
  <c r="AI114" i="2"/>
  <c r="Z114" i="2"/>
  <c r="AA114" i="2" s="1"/>
  <c r="Y114" i="2"/>
  <c r="X114" i="2"/>
  <c r="W114" i="2"/>
  <c r="N114" i="2"/>
  <c r="O114" i="2" s="1"/>
  <c r="M114" i="2"/>
  <c r="L114" i="2"/>
  <c r="K114" i="2"/>
  <c r="AL113" i="2"/>
  <c r="AM113" i="2" s="1"/>
  <c r="AK113" i="2"/>
  <c r="AJ113" i="2"/>
  <c r="AI113" i="2"/>
  <c r="Z113" i="2"/>
  <c r="AA113" i="2" s="1"/>
  <c r="Y113" i="2"/>
  <c r="X113" i="2"/>
  <c r="W113" i="2"/>
  <c r="N113" i="2"/>
  <c r="O113" i="2" s="1"/>
  <c r="M113" i="2"/>
  <c r="L113" i="2"/>
  <c r="K113" i="2"/>
  <c r="AL112" i="2"/>
  <c r="AM112" i="2" s="1"/>
  <c r="AK112" i="2"/>
  <c r="AJ112" i="2"/>
  <c r="AI112" i="2"/>
  <c r="Z112" i="2"/>
  <c r="AA112" i="2" s="1"/>
  <c r="Y112" i="2"/>
  <c r="X112" i="2"/>
  <c r="W112" i="2"/>
  <c r="N112" i="2"/>
  <c r="O112" i="2" s="1"/>
  <c r="M112" i="2"/>
  <c r="L112" i="2"/>
  <c r="K112" i="2"/>
  <c r="AL111" i="2"/>
  <c r="AM111" i="2" s="1"/>
  <c r="AK111" i="2"/>
  <c r="AJ111" i="2"/>
  <c r="AI111" i="2"/>
  <c r="Z111" i="2"/>
  <c r="AA111" i="2" s="1"/>
  <c r="Y111" i="2"/>
  <c r="X111" i="2"/>
  <c r="W111" i="2"/>
  <c r="N111" i="2"/>
  <c r="O111" i="2" s="1"/>
  <c r="M111" i="2"/>
  <c r="L111" i="2"/>
  <c r="K111" i="2"/>
  <c r="AL110" i="2"/>
  <c r="AM110" i="2" s="1"/>
  <c r="AK110" i="2"/>
  <c r="AJ110" i="2"/>
  <c r="AI110" i="2"/>
  <c r="Z110" i="2"/>
  <c r="AA110" i="2" s="1"/>
  <c r="Y110" i="2"/>
  <c r="X110" i="2"/>
  <c r="W110" i="2"/>
  <c r="N110" i="2"/>
  <c r="O110" i="2" s="1"/>
  <c r="M110" i="2"/>
  <c r="L110" i="2"/>
  <c r="K110" i="2"/>
  <c r="AL109" i="2"/>
  <c r="AM109" i="2" s="1"/>
  <c r="AK109" i="2"/>
  <c r="AJ109" i="2"/>
  <c r="AI109" i="2"/>
  <c r="Z109" i="2"/>
  <c r="AA109" i="2" s="1"/>
  <c r="Y109" i="2"/>
  <c r="X109" i="2"/>
  <c r="W109" i="2"/>
  <c r="N109" i="2"/>
  <c r="O109" i="2" s="1"/>
  <c r="M109" i="2"/>
  <c r="L109" i="2"/>
  <c r="K109" i="2"/>
  <c r="AL108" i="2"/>
  <c r="AM108" i="2" s="1"/>
  <c r="AK108" i="2"/>
  <c r="AJ108" i="2"/>
  <c r="AI108" i="2"/>
  <c r="Z108" i="2"/>
  <c r="AA108" i="2" s="1"/>
  <c r="Y108" i="2"/>
  <c r="X108" i="2"/>
  <c r="W108" i="2"/>
  <c r="N108" i="2"/>
  <c r="O108" i="2" s="1"/>
  <c r="M108" i="2"/>
  <c r="L108" i="2"/>
  <c r="K108" i="2"/>
  <c r="AL107" i="2"/>
  <c r="AM107" i="2" s="1"/>
  <c r="AK107" i="2"/>
  <c r="AJ107" i="2"/>
  <c r="AI107" i="2"/>
  <c r="Z107" i="2"/>
  <c r="AA107" i="2" s="1"/>
  <c r="Y107" i="2"/>
  <c r="X107" i="2"/>
  <c r="W107" i="2"/>
  <c r="N107" i="2"/>
  <c r="O107" i="2" s="1"/>
  <c r="M107" i="2"/>
  <c r="L107" i="2"/>
  <c r="K107" i="2"/>
  <c r="AL106" i="2"/>
  <c r="AM106" i="2" s="1"/>
  <c r="AK106" i="2"/>
  <c r="AJ106" i="2"/>
  <c r="AI106" i="2"/>
  <c r="Z106" i="2"/>
  <c r="AA106" i="2" s="1"/>
  <c r="Y106" i="2"/>
  <c r="X106" i="2"/>
  <c r="W106" i="2"/>
  <c r="N106" i="2"/>
  <c r="O106" i="2" s="1"/>
  <c r="M106" i="2"/>
  <c r="L106" i="2"/>
  <c r="K106" i="2"/>
  <c r="AL105" i="2"/>
  <c r="AM105" i="2" s="1"/>
  <c r="AK105" i="2"/>
  <c r="AJ105" i="2"/>
  <c r="AI105" i="2"/>
  <c r="Z105" i="2"/>
  <c r="AA105" i="2" s="1"/>
  <c r="Y105" i="2"/>
  <c r="X105" i="2"/>
  <c r="W105" i="2"/>
  <c r="N105" i="2"/>
  <c r="O105" i="2" s="1"/>
  <c r="M105" i="2"/>
  <c r="L105" i="2"/>
  <c r="K105" i="2"/>
  <c r="AL104" i="2"/>
  <c r="AM104" i="2" s="1"/>
  <c r="AK104" i="2"/>
  <c r="AJ104" i="2"/>
  <c r="AI104" i="2"/>
  <c r="Z104" i="2"/>
  <c r="AA104" i="2" s="1"/>
  <c r="Y104" i="2"/>
  <c r="X104" i="2"/>
  <c r="W104" i="2"/>
  <c r="N104" i="2"/>
  <c r="O104" i="2" s="1"/>
  <c r="M104" i="2"/>
  <c r="L104" i="2"/>
  <c r="K104" i="2"/>
  <c r="AL103" i="2"/>
  <c r="AM103" i="2" s="1"/>
  <c r="AK103" i="2"/>
  <c r="AJ103" i="2"/>
  <c r="AI103" i="2"/>
  <c r="Z103" i="2"/>
  <c r="AA103" i="2" s="1"/>
  <c r="Y103" i="2"/>
  <c r="X103" i="2"/>
  <c r="W103" i="2"/>
  <c r="N103" i="2"/>
  <c r="O103" i="2" s="1"/>
  <c r="M103" i="2"/>
  <c r="L103" i="2"/>
  <c r="K103" i="2"/>
  <c r="AL102" i="2"/>
  <c r="AM102" i="2" s="1"/>
  <c r="AK102" i="2"/>
  <c r="AJ102" i="2"/>
  <c r="AI102" i="2"/>
  <c r="Z102" i="2"/>
  <c r="AA102" i="2" s="1"/>
  <c r="Y102" i="2"/>
  <c r="X102" i="2"/>
  <c r="W102" i="2"/>
  <c r="N102" i="2"/>
  <c r="O102" i="2" s="1"/>
  <c r="M102" i="2"/>
  <c r="L102" i="2"/>
  <c r="K102" i="2"/>
  <c r="AL101" i="2"/>
  <c r="AM101" i="2" s="1"/>
  <c r="AK101" i="2"/>
  <c r="AJ101" i="2"/>
  <c r="AI101" i="2"/>
  <c r="Z101" i="2"/>
  <c r="AA101" i="2" s="1"/>
  <c r="Y101" i="2"/>
  <c r="X101" i="2"/>
  <c r="W101" i="2"/>
  <c r="N101" i="2"/>
  <c r="O101" i="2" s="1"/>
  <c r="M101" i="2"/>
  <c r="L101" i="2"/>
  <c r="K101" i="2"/>
  <c r="AL100" i="2"/>
  <c r="AM100" i="2" s="1"/>
  <c r="AK100" i="2"/>
  <c r="AJ100" i="2"/>
  <c r="AI100" i="2"/>
  <c r="Z100" i="2"/>
  <c r="AA100" i="2" s="1"/>
  <c r="Y100" i="2"/>
  <c r="X100" i="2"/>
  <c r="W100" i="2"/>
  <c r="N100" i="2"/>
  <c r="O100" i="2" s="1"/>
  <c r="M100" i="2"/>
  <c r="L100" i="2"/>
  <c r="K100" i="2"/>
  <c r="AL99" i="2"/>
  <c r="AM99" i="2" s="1"/>
  <c r="AK99" i="2"/>
  <c r="AJ99" i="2"/>
  <c r="AI99" i="2"/>
  <c r="Z99" i="2"/>
  <c r="AA99" i="2" s="1"/>
  <c r="Y99" i="2"/>
  <c r="X99" i="2"/>
  <c r="W99" i="2"/>
  <c r="N99" i="2"/>
  <c r="O99" i="2" s="1"/>
  <c r="M99" i="2"/>
  <c r="L99" i="2"/>
  <c r="K99" i="2"/>
  <c r="AL98" i="2"/>
  <c r="AM98" i="2" s="1"/>
  <c r="AK98" i="2"/>
  <c r="AJ98" i="2"/>
  <c r="AI98" i="2"/>
  <c r="Z98" i="2"/>
  <c r="AA98" i="2" s="1"/>
  <c r="Y98" i="2"/>
  <c r="X98" i="2"/>
  <c r="W98" i="2"/>
  <c r="N98" i="2"/>
  <c r="O98" i="2" s="1"/>
  <c r="M98" i="2"/>
  <c r="L98" i="2"/>
  <c r="K98" i="2"/>
  <c r="AL97" i="2"/>
  <c r="AM97" i="2" s="1"/>
  <c r="AK97" i="2"/>
  <c r="AJ97" i="2"/>
  <c r="AI97" i="2"/>
  <c r="Z97" i="2"/>
  <c r="AA97" i="2" s="1"/>
  <c r="Y97" i="2"/>
  <c r="X97" i="2"/>
  <c r="W97" i="2"/>
  <c r="N97" i="2"/>
  <c r="O97" i="2" s="1"/>
  <c r="M97" i="2"/>
  <c r="L97" i="2"/>
  <c r="K97" i="2"/>
  <c r="AL96" i="2"/>
  <c r="AM96" i="2" s="1"/>
  <c r="AK96" i="2"/>
  <c r="AJ96" i="2"/>
  <c r="AI96" i="2"/>
  <c r="Z96" i="2"/>
  <c r="AA96" i="2" s="1"/>
  <c r="Y96" i="2"/>
  <c r="X96" i="2"/>
  <c r="W96" i="2"/>
  <c r="N96" i="2"/>
  <c r="O96" i="2" s="1"/>
  <c r="M96" i="2"/>
  <c r="L96" i="2"/>
  <c r="K96" i="2"/>
  <c r="AL95" i="2"/>
  <c r="AM95" i="2" s="1"/>
  <c r="AK95" i="2"/>
  <c r="AJ95" i="2"/>
  <c r="AI95" i="2"/>
  <c r="Z95" i="2"/>
  <c r="AA95" i="2" s="1"/>
  <c r="Y95" i="2"/>
  <c r="X95" i="2"/>
  <c r="W95" i="2"/>
  <c r="N95" i="2"/>
  <c r="O95" i="2" s="1"/>
  <c r="M95" i="2"/>
  <c r="L95" i="2"/>
  <c r="K95" i="2"/>
  <c r="AL94" i="2"/>
  <c r="AM94" i="2" s="1"/>
  <c r="AK94" i="2"/>
  <c r="AJ94" i="2"/>
  <c r="AI94" i="2"/>
  <c r="Z94" i="2"/>
  <c r="AA94" i="2" s="1"/>
  <c r="Y94" i="2"/>
  <c r="X94" i="2"/>
  <c r="W94" i="2"/>
  <c r="N94" i="2"/>
  <c r="O94" i="2" s="1"/>
  <c r="M94" i="2"/>
  <c r="L94" i="2"/>
  <c r="K94" i="2"/>
  <c r="AL93" i="2"/>
  <c r="AM93" i="2" s="1"/>
  <c r="AK93" i="2"/>
  <c r="AJ93" i="2"/>
  <c r="AI93" i="2"/>
  <c r="Z93" i="2"/>
  <c r="AA93" i="2" s="1"/>
  <c r="Y93" i="2"/>
  <c r="X93" i="2"/>
  <c r="W93" i="2"/>
  <c r="N93" i="2"/>
  <c r="O93" i="2" s="1"/>
  <c r="M93" i="2"/>
  <c r="L93" i="2"/>
  <c r="K93" i="2"/>
  <c r="AL92" i="2"/>
  <c r="AM92" i="2" s="1"/>
  <c r="AK92" i="2"/>
  <c r="AJ92" i="2"/>
  <c r="AI92" i="2"/>
  <c r="Z92" i="2"/>
  <c r="AA92" i="2" s="1"/>
  <c r="Y92" i="2"/>
  <c r="X92" i="2"/>
  <c r="W92" i="2"/>
  <c r="N92" i="2"/>
  <c r="O92" i="2" s="1"/>
  <c r="M92" i="2"/>
  <c r="L92" i="2"/>
  <c r="K92" i="2"/>
  <c r="AL91" i="2"/>
  <c r="AM91" i="2" s="1"/>
  <c r="AK91" i="2"/>
  <c r="AJ91" i="2"/>
  <c r="AI91" i="2"/>
  <c r="Z91" i="2"/>
  <c r="AA91" i="2" s="1"/>
  <c r="Y91" i="2"/>
  <c r="X91" i="2"/>
  <c r="W91" i="2"/>
  <c r="N91" i="2"/>
  <c r="O91" i="2" s="1"/>
  <c r="M91" i="2"/>
  <c r="L91" i="2"/>
  <c r="K91" i="2"/>
  <c r="AL90" i="2"/>
  <c r="AM90" i="2" s="1"/>
  <c r="AK90" i="2"/>
  <c r="AJ90" i="2"/>
  <c r="AI90" i="2"/>
  <c r="Z90" i="2"/>
  <c r="AA90" i="2" s="1"/>
  <c r="Y90" i="2"/>
  <c r="X90" i="2"/>
  <c r="W90" i="2"/>
  <c r="N90" i="2"/>
  <c r="O90" i="2" s="1"/>
  <c r="M90" i="2"/>
  <c r="L90" i="2"/>
  <c r="K90" i="2"/>
  <c r="AL89" i="2"/>
  <c r="AM89" i="2" s="1"/>
  <c r="AK89" i="2"/>
  <c r="AJ89" i="2"/>
  <c r="AI89" i="2"/>
  <c r="Z89" i="2"/>
  <c r="AA89" i="2" s="1"/>
  <c r="Y89" i="2"/>
  <c r="X89" i="2"/>
  <c r="W89" i="2"/>
  <c r="N89" i="2"/>
  <c r="O89" i="2" s="1"/>
  <c r="M89" i="2"/>
  <c r="L89" i="2"/>
  <c r="K89" i="2"/>
  <c r="AL88" i="2"/>
  <c r="AM88" i="2" s="1"/>
  <c r="AK88" i="2"/>
  <c r="AJ88" i="2"/>
  <c r="AI88" i="2"/>
  <c r="Z88" i="2"/>
  <c r="AA88" i="2" s="1"/>
  <c r="Y88" i="2"/>
  <c r="X88" i="2"/>
  <c r="W88" i="2"/>
  <c r="N88" i="2"/>
  <c r="O88" i="2" s="1"/>
  <c r="M88" i="2"/>
  <c r="L88" i="2"/>
  <c r="K88" i="2"/>
  <c r="AL87" i="2"/>
  <c r="AM87" i="2" s="1"/>
  <c r="AK87" i="2"/>
  <c r="AJ87" i="2"/>
  <c r="AI87" i="2"/>
  <c r="Z87" i="2"/>
  <c r="AA87" i="2" s="1"/>
  <c r="Y87" i="2"/>
  <c r="X87" i="2"/>
  <c r="W87" i="2"/>
  <c r="N87" i="2"/>
  <c r="O87" i="2" s="1"/>
  <c r="M87" i="2"/>
  <c r="L87" i="2"/>
  <c r="K87" i="2"/>
  <c r="AL86" i="2"/>
  <c r="AM86" i="2" s="1"/>
  <c r="AK86" i="2"/>
  <c r="AJ86" i="2"/>
  <c r="AI86" i="2"/>
  <c r="Z86" i="2"/>
  <c r="AA86" i="2" s="1"/>
  <c r="Y86" i="2"/>
  <c r="X86" i="2"/>
  <c r="W86" i="2"/>
  <c r="N86" i="2"/>
  <c r="O86" i="2" s="1"/>
  <c r="M86" i="2"/>
  <c r="L86" i="2"/>
  <c r="K86" i="2"/>
  <c r="AL85" i="2"/>
  <c r="AM85" i="2" s="1"/>
  <c r="AK85" i="2"/>
  <c r="AJ85" i="2"/>
  <c r="AI85" i="2"/>
  <c r="Z85" i="2"/>
  <c r="AA85" i="2" s="1"/>
  <c r="Y85" i="2"/>
  <c r="X85" i="2"/>
  <c r="W85" i="2"/>
  <c r="N85" i="2"/>
  <c r="O85" i="2" s="1"/>
  <c r="M85" i="2"/>
  <c r="L85" i="2"/>
  <c r="K85" i="2"/>
  <c r="AL84" i="2"/>
  <c r="AM84" i="2" s="1"/>
  <c r="AK84" i="2"/>
  <c r="AJ84" i="2"/>
  <c r="AI84" i="2"/>
  <c r="Z84" i="2"/>
  <c r="AA84" i="2" s="1"/>
  <c r="Y84" i="2"/>
  <c r="X84" i="2"/>
  <c r="W84" i="2"/>
  <c r="N84" i="2"/>
  <c r="O84" i="2" s="1"/>
  <c r="M84" i="2"/>
  <c r="L84" i="2"/>
  <c r="K84" i="2"/>
  <c r="AL83" i="2"/>
  <c r="AM83" i="2" s="1"/>
  <c r="AK83" i="2"/>
  <c r="AJ83" i="2"/>
  <c r="AI83" i="2"/>
  <c r="Z83" i="2"/>
  <c r="AA83" i="2" s="1"/>
  <c r="Y83" i="2"/>
  <c r="X83" i="2"/>
  <c r="W83" i="2"/>
  <c r="N83" i="2"/>
  <c r="O83" i="2" s="1"/>
  <c r="M83" i="2"/>
  <c r="L83" i="2"/>
  <c r="K83" i="2"/>
  <c r="AL82" i="2"/>
  <c r="AM82" i="2" s="1"/>
  <c r="AK82" i="2"/>
  <c r="AJ82" i="2"/>
  <c r="AI82" i="2"/>
  <c r="Z82" i="2"/>
  <c r="AA82" i="2" s="1"/>
  <c r="Y82" i="2"/>
  <c r="X82" i="2"/>
  <c r="W82" i="2"/>
  <c r="N82" i="2"/>
  <c r="O82" i="2" s="1"/>
  <c r="M82" i="2"/>
  <c r="L82" i="2"/>
  <c r="K82" i="2"/>
  <c r="AL81" i="2"/>
  <c r="AM81" i="2" s="1"/>
  <c r="AK81" i="2"/>
  <c r="AJ81" i="2"/>
  <c r="AI81" i="2"/>
  <c r="Z81" i="2"/>
  <c r="AA81" i="2" s="1"/>
  <c r="Y81" i="2"/>
  <c r="X81" i="2"/>
  <c r="W81" i="2"/>
  <c r="N81" i="2"/>
  <c r="O81" i="2" s="1"/>
  <c r="M81" i="2"/>
  <c r="L81" i="2"/>
  <c r="K81" i="2"/>
  <c r="AL80" i="2"/>
  <c r="AM80" i="2" s="1"/>
  <c r="AK80" i="2"/>
  <c r="AJ80" i="2"/>
  <c r="AI80" i="2"/>
  <c r="Z80" i="2"/>
  <c r="AA80" i="2" s="1"/>
  <c r="Y80" i="2"/>
  <c r="X80" i="2"/>
  <c r="W80" i="2"/>
  <c r="N80" i="2"/>
  <c r="O80" i="2" s="1"/>
  <c r="M80" i="2"/>
  <c r="L80" i="2"/>
  <c r="K80" i="2"/>
  <c r="AL79" i="2"/>
  <c r="AM79" i="2" s="1"/>
  <c r="AK79" i="2"/>
  <c r="AJ79" i="2"/>
  <c r="AI79" i="2"/>
  <c r="Z79" i="2"/>
  <c r="AA79" i="2" s="1"/>
  <c r="Y79" i="2"/>
  <c r="X79" i="2"/>
  <c r="W79" i="2"/>
  <c r="N79" i="2"/>
  <c r="O79" i="2" s="1"/>
  <c r="M79" i="2"/>
  <c r="L79" i="2"/>
  <c r="K79" i="2"/>
  <c r="AL78" i="2"/>
  <c r="AM78" i="2" s="1"/>
  <c r="AK78" i="2"/>
  <c r="AJ78" i="2"/>
  <c r="AI78" i="2"/>
  <c r="Z78" i="2"/>
  <c r="AA78" i="2" s="1"/>
  <c r="Y78" i="2"/>
  <c r="X78" i="2"/>
  <c r="W78" i="2"/>
  <c r="N78" i="2"/>
  <c r="O78" i="2" s="1"/>
  <c r="M78" i="2"/>
  <c r="L78" i="2"/>
  <c r="K78" i="2"/>
  <c r="AL77" i="2"/>
  <c r="AM77" i="2" s="1"/>
  <c r="AK77" i="2"/>
  <c r="AJ77" i="2"/>
  <c r="AI77" i="2"/>
  <c r="Z77" i="2"/>
  <c r="AA77" i="2" s="1"/>
  <c r="Y77" i="2"/>
  <c r="X77" i="2"/>
  <c r="W77" i="2"/>
  <c r="N77" i="2"/>
  <c r="O77" i="2" s="1"/>
  <c r="M77" i="2"/>
  <c r="L77" i="2"/>
  <c r="K77" i="2"/>
  <c r="AL76" i="2"/>
  <c r="AM76" i="2" s="1"/>
  <c r="AK76" i="2"/>
  <c r="AJ76" i="2"/>
  <c r="AI76" i="2"/>
  <c r="Z76" i="2"/>
  <c r="AA76" i="2" s="1"/>
  <c r="Y76" i="2"/>
  <c r="X76" i="2"/>
  <c r="W76" i="2"/>
  <c r="N76" i="2"/>
  <c r="O76" i="2" s="1"/>
  <c r="M76" i="2"/>
  <c r="L76" i="2"/>
  <c r="K76" i="2"/>
  <c r="AL75" i="2"/>
  <c r="AM75" i="2" s="1"/>
  <c r="AK75" i="2"/>
  <c r="AJ75" i="2"/>
  <c r="AI75" i="2"/>
  <c r="Z75" i="2"/>
  <c r="AA75" i="2" s="1"/>
  <c r="Y75" i="2"/>
  <c r="X75" i="2"/>
  <c r="W75" i="2"/>
  <c r="N75" i="2"/>
  <c r="O75" i="2" s="1"/>
  <c r="M75" i="2"/>
  <c r="L75" i="2"/>
  <c r="K75" i="2"/>
  <c r="AL74" i="2"/>
  <c r="AM74" i="2" s="1"/>
  <c r="AK74" i="2"/>
  <c r="AJ74" i="2"/>
  <c r="AI74" i="2"/>
  <c r="Z74" i="2"/>
  <c r="AA74" i="2" s="1"/>
  <c r="Y74" i="2"/>
  <c r="X74" i="2"/>
  <c r="W74" i="2"/>
  <c r="N74" i="2"/>
  <c r="O74" i="2" s="1"/>
  <c r="M74" i="2"/>
  <c r="L74" i="2"/>
  <c r="K74" i="2"/>
  <c r="AL73" i="2"/>
  <c r="AM73" i="2" s="1"/>
  <c r="AK73" i="2"/>
  <c r="AJ73" i="2"/>
  <c r="AI73" i="2"/>
  <c r="Z73" i="2"/>
  <c r="AA73" i="2" s="1"/>
  <c r="Y73" i="2"/>
  <c r="X73" i="2"/>
  <c r="W73" i="2"/>
  <c r="N73" i="2"/>
  <c r="O73" i="2" s="1"/>
  <c r="M73" i="2"/>
  <c r="L73" i="2"/>
  <c r="K73" i="2"/>
  <c r="AL72" i="2"/>
  <c r="AM72" i="2" s="1"/>
  <c r="AK72" i="2"/>
  <c r="AJ72" i="2"/>
  <c r="AI72" i="2"/>
  <c r="Z72" i="2"/>
  <c r="AA72" i="2" s="1"/>
  <c r="Y72" i="2"/>
  <c r="X72" i="2"/>
  <c r="W72" i="2"/>
  <c r="N72" i="2"/>
  <c r="O72" i="2" s="1"/>
  <c r="M72" i="2"/>
  <c r="L72" i="2"/>
  <c r="K72" i="2"/>
  <c r="AL71" i="2"/>
  <c r="AM71" i="2" s="1"/>
  <c r="AK71" i="2"/>
  <c r="AJ71" i="2"/>
  <c r="AI71" i="2"/>
  <c r="Z71" i="2"/>
  <c r="AA71" i="2" s="1"/>
  <c r="Y71" i="2"/>
  <c r="X71" i="2"/>
  <c r="W71" i="2"/>
  <c r="N71" i="2"/>
  <c r="O71" i="2" s="1"/>
  <c r="M71" i="2"/>
  <c r="L71" i="2"/>
  <c r="K71" i="2"/>
  <c r="AL70" i="2"/>
  <c r="AM70" i="2" s="1"/>
  <c r="AK70" i="2"/>
  <c r="AJ70" i="2"/>
  <c r="AI70" i="2"/>
  <c r="Z70" i="2"/>
  <c r="AA70" i="2" s="1"/>
  <c r="Y70" i="2"/>
  <c r="X70" i="2"/>
  <c r="W70" i="2"/>
  <c r="N70" i="2"/>
  <c r="O70" i="2" s="1"/>
  <c r="M70" i="2"/>
  <c r="L70" i="2"/>
  <c r="K70" i="2"/>
  <c r="AL69" i="2"/>
  <c r="AM69" i="2" s="1"/>
  <c r="AK69" i="2"/>
  <c r="AJ69" i="2"/>
  <c r="AI69" i="2"/>
  <c r="Z69" i="2"/>
  <c r="AA69" i="2" s="1"/>
  <c r="Y69" i="2"/>
  <c r="X69" i="2"/>
  <c r="W69" i="2"/>
  <c r="N69" i="2"/>
  <c r="O69" i="2" s="1"/>
  <c r="M69" i="2"/>
  <c r="L69" i="2"/>
  <c r="K69" i="2"/>
  <c r="AL68" i="2"/>
  <c r="AM68" i="2" s="1"/>
  <c r="AK68" i="2"/>
  <c r="AJ68" i="2"/>
  <c r="AI68" i="2"/>
  <c r="Z68" i="2"/>
  <c r="AA68" i="2" s="1"/>
  <c r="Y68" i="2"/>
  <c r="X68" i="2"/>
  <c r="W68" i="2"/>
  <c r="N68" i="2"/>
  <c r="O68" i="2" s="1"/>
  <c r="M68" i="2"/>
  <c r="L68" i="2"/>
  <c r="K68" i="2"/>
  <c r="AL67" i="2"/>
  <c r="AM67" i="2" s="1"/>
  <c r="AK67" i="2"/>
  <c r="AJ67" i="2"/>
  <c r="AI67" i="2"/>
  <c r="Z67" i="2"/>
  <c r="AA67" i="2" s="1"/>
  <c r="Y67" i="2"/>
  <c r="X67" i="2"/>
  <c r="W67" i="2"/>
  <c r="N67" i="2"/>
  <c r="O67" i="2" s="1"/>
  <c r="M67" i="2"/>
  <c r="L67" i="2"/>
  <c r="K67" i="2"/>
  <c r="AL66" i="2"/>
  <c r="AM66" i="2" s="1"/>
  <c r="AK66" i="2"/>
  <c r="AJ66" i="2"/>
  <c r="AI66" i="2"/>
  <c r="Z66" i="2"/>
  <c r="AA66" i="2" s="1"/>
  <c r="Y66" i="2"/>
  <c r="X66" i="2"/>
  <c r="W66" i="2"/>
  <c r="N66" i="2"/>
  <c r="O66" i="2" s="1"/>
  <c r="M66" i="2"/>
  <c r="L66" i="2"/>
  <c r="K66" i="2"/>
  <c r="AL65" i="2"/>
  <c r="AM65" i="2" s="1"/>
  <c r="AK65" i="2"/>
  <c r="AJ65" i="2"/>
  <c r="AI65" i="2"/>
  <c r="Z65" i="2"/>
  <c r="AA65" i="2" s="1"/>
  <c r="Y65" i="2"/>
  <c r="X65" i="2"/>
  <c r="W65" i="2"/>
  <c r="N65" i="2"/>
  <c r="O65" i="2" s="1"/>
  <c r="M65" i="2"/>
  <c r="L65" i="2"/>
  <c r="K65" i="2"/>
  <c r="AL64" i="2"/>
  <c r="AM64" i="2" s="1"/>
  <c r="AK64" i="2"/>
  <c r="AJ64" i="2"/>
  <c r="AI64" i="2"/>
  <c r="Z64" i="2"/>
  <c r="AA64" i="2" s="1"/>
  <c r="Y64" i="2"/>
  <c r="X64" i="2"/>
  <c r="W64" i="2"/>
  <c r="N64" i="2"/>
  <c r="O64" i="2" s="1"/>
  <c r="M64" i="2"/>
  <c r="L64" i="2"/>
  <c r="K64" i="2"/>
  <c r="AL63" i="2"/>
  <c r="AM63" i="2" s="1"/>
  <c r="AK63" i="2"/>
  <c r="AJ63" i="2"/>
  <c r="AI63" i="2"/>
  <c r="Z63" i="2"/>
  <c r="AA63" i="2" s="1"/>
  <c r="Y63" i="2"/>
  <c r="X63" i="2"/>
  <c r="W63" i="2"/>
  <c r="N63" i="2"/>
  <c r="O63" i="2" s="1"/>
  <c r="M63" i="2"/>
  <c r="L63" i="2"/>
  <c r="K63" i="2"/>
  <c r="AL62" i="2"/>
  <c r="AM62" i="2" s="1"/>
  <c r="AK62" i="2"/>
  <c r="AJ62" i="2"/>
  <c r="AI62" i="2"/>
  <c r="Z62" i="2"/>
  <c r="AA62" i="2" s="1"/>
  <c r="Y62" i="2"/>
  <c r="X62" i="2"/>
  <c r="W62" i="2"/>
  <c r="N62" i="2"/>
  <c r="O62" i="2" s="1"/>
  <c r="M62" i="2"/>
  <c r="L62" i="2"/>
  <c r="K62" i="2"/>
  <c r="AL61" i="2"/>
  <c r="AM61" i="2" s="1"/>
  <c r="AK61" i="2"/>
  <c r="AJ61" i="2"/>
  <c r="AI61" i="2"/>
  <c r="Z61" i="2"/>
  <c r="AA61" i="2" s="1"/>
  <c r="Y61" i="2"/>
  <c r="X61" i="2"/>
  <c r="W61" i="2"/>
  <c r="N61" i="2"/>
  <c r="O61" i="2" s="1"/>
  <c r="M61" i="2"/>
  <c r="L61" i="2"/>
  <c r="K61" i="2"/>
  <c r="AL60" i="2"/>
  <c r="AM60" i="2" s="1"/>
  <c r="AK60" i="2"/>
  <c r="AJ60" i="2"/>
  <c r="AI60" i="2"/>
  <c r="Z60" i="2"/>
  <c r="AA60" i="2" s="1"/>
  <c r="Y60" i="2"/>
  <c r="X60" i="2"/>
  <c r="W60" i="2"/>
  <c r="N60" i="2"/>
  <c r="O60" i="2" s="1"/>
  <c r="M60" i="2"/>
  <c r="L60" i="2"/>
  <c r="K60" i="2"/>
  <c r="AL59" i="2"/>
  <c r="AM59" i="2" s="1"/>
  <c r="AK59" i="2"/>
  <c r="AJ59" i="2"/>
  <c r="AI59" i="2"/>
  <c r="Z59" i="2"/>
  <c r="AA59" i="2" s="1"/>
  <c r="Y59" i="2"/>
  <c r="X59" i="2"/>
  <c r="W59" i="2"/>
  <c r="N59" i="2"/>
  <c r="O59" i="2" s="1"/>
  <c r="M59" i="2"/>
  <c r="L59" i="2"/>
  <c r="K59" i="2"/>
  <c r="AL58" i="2"/>
  <c r="AM58" i="2" s="1"/>
  <c r="AK58" i="2"/>
  <c r="AJ58" i="2"/>
  <c r="AI58" i="2"/>
  <c r="Z58" i="2"/>
  <c r="AA58" i="2" s="1"/>
  <c r="Y58" i="2"/>
  <c r="X58" i="2"/>
  <c r="W58" i="2"/>
  <c r="N58" i="2"/>
  <c r="O58" i="2" s="1"/>
  <c r="M58" i="2"/>
  <c r="L58" i="2"/>
  <c r="K58" i="2"/>
  <c r="AL57" i="2"/>
  <c r="AM57" i="2" s="1"/>
  <c r="AK57" i="2"/>
  <c r="AJ57" i="2"/>
  <c r="AI57" i="2"/>
  <c r="Z57" i="2"/>
  <c r="AA57" i="2" s="1"/>
  <c r="Y57" i="2"/>
  <c r="X57" i="2"/>
  <c r="W57" i="2"/>
  <c r="N57" i="2"/>
  <c r="O57" i="2" s="1"/>
  <c r="M57" i="2"/>
  <c r="L57" i="2"/>
  <c r="K57" i="2"/>
  <c r="AL56" i="2"/>
  <c r="AM56" i="2" s="1"/>
  <c r="AK56" i="2"/>
  <c r="AJ56" i="2"/>
  <c r="AI56" i="2"/>
  <c r="Z56" i="2"/>
  <c r="AA56" i="2" s="1"/>
  <c r="Y56" i="2"/>
  <c r="X56" i="2"/>
  <c r="W56" i="2"/>
  <c r="N56" i="2"/>
  <c r="O56" i="2" s="1"/>
  <c r="M56" i="2"/>
  <c r="L56" i="2"/>
  <c r="K56" i="2"/>
  <c r="AL55" i="2"/>
  <c r="AM55" i="2" s="1"/>
  <c r="AK55" i="2"/>
  <c r="AJ55" i="2"/>
  <c r="AI55" i="2"/>
  <c r="Z55" i="2"/>
  <c r="AA55" i="2" s="1"/>
  <c r="Y55" i="2"/>
  <c r="X55" i="2"/>
  <c r="W55" i="2"/>
  <c r="N55" i="2"/>
  <c r="O55" i="2" s="1"/>
  <c r="M55" i="2"/>
  <c r="L55" i="2"/>
  <c r="K55" i="2"/>
  <c r="AL54" i="2"/>
  <c r="AM54" i="2" s="1"/>
  <c r="AK54" i="2"/>
  <c r="AJ54" i="2"/>
  <c r="AI54" i="2"/>
  <c r="Z54" i="2"/>
  <c r="AA54" i="2" s="1"/>
  <c r="Y54" i="2"/>
  <c r="X54" i="2"/>
  <c r="W54" i="2"/>
  <c r="N54" i="2"/>
  <c r="O54" i="2" s="1"/>
  <c r="M54" i="2"/>
  <c r="L54" i="2"/>
  <c r="K54" i="2"/>
  <c r="AL53" i="2"/>
  <c r="AM53" i="2" s="1"/>
  <c r="AK53" i="2"/>
  <c r="AJ53" i="2"/>
  <c r="AI53" i="2"/>
  <c r="Z53" i="2"/>
  <c r="AA53" i="2" s="1"/>
  <c r="Y53" i="2"/>
  <c r="X53" i="2"/>
  <c r="W53" i="2"/>
  <c r="N53" i="2"/>
  <c r="O53" i="2" s="1"/>
  <c r="M53" i="2"/>
  <c r="L53" i="2"/>
  <c r="K53" i="2"/>
  <c r="AL52" i="2"/>
  <c r="AM52" i="2" s="1"/>
  <c r="AK52" i="2"/>
  <c r="AJ52" i="2"/>
  <c r="AI52" i="2"/>
  <c r="Z52" i="2"/>
  <c r="AA52" i="2" s="1"/>
  <c r="Y52" i="2"/>
  <c r="X52" i="2"/>
  <c r="W52" i="2"/>
  <c r="N52" i="2"/>
  <c r="O52" i="2" s="1"/>
  <c r="M52" i="2"/>
  <c r="L52" i="2"/>
  <c r="K52" i="2"/>
  <c r="AL51" i="2"/>
  <c r="AM51" i="2" s="1"/>
  <c r="AK51" i="2"/>
  <c r="AJ51" i="2"/>
  <c r="AI51" i="2"/>
  <c r="Z51" i="2"/>
  <c r="AA51" i="2" s="1"/>
  <c r="Y51" i="2"/>
  <c r="X51" i="2"/>
  <c r="W51" i="2"/>
  <c r="N51" i="2"/>
  <c r="O51" i="2" s="1"/>
  <c r="M51" i="2"/>
  <c r="L51" i="2"/>
  <c r="K51" i="2"/>
  <c r="AL50" i="2"/>
  <c r="AM50" i="2" s="1"/>
  <c r="AK50" i="2"/>
  <c r="AJ50" i="2"/>
  <c r="AI50" i="2"/>
  <c r="Z50" i="2"/>
  <c r="AA50" i="2" s="1"/>
  <c r="Y50" i="2"/>
  <c r="X50" i="2"/>
  <c r="W50" i="2"/>
  <c r="N50" i="2"/>
  <c r="O50" i="2" s="1"/>
  <c r="M50" i="2"/>
  <c r="L50" i="2"/>
  <c r="K50" i="2"/>
  <c r="AL49" i="2"/>
  <c r="AM49" i="2" s="1"/>
  <c r="AK49" i="2"/>
  <c r="AJ49" i="2"/>
  <c r="AI49" i="2"/>
  <c r="Z49" i="2"/>
  <c r="AA49" i="2" s="1"/>
  <c r="Y49" i="2"/>
  <c r="X49" i="2"/>
  <c r="W49" i="2"/>
  <c r="N49" i="2"/>
  <c r="O49" i="2" s="1"/>
  <c r="M49" i="2"/>
  <c r="L49" i="2"/>
  <c r="K49" i="2"/>
  <c r="AL48" i="2"/>
  <c r="AM48" i="2" s="1"/>
  <c r="AK48" i="2"/>
  <c r="AJ48" i="2"/>
  <c r="AI48" i="2"/>
  <c r="Z48" i="2"/>
  <c r="AA48" i="2" s="1"/>
  <c r="Y48" i="2"/>
  <c r="X48" i="2"/>
  <c r="W48" i="2"/>
  <c r="N48" i="2"/>
  <c r="O48" i="2" s="1"/>
  <c r="M48" i="2"/>
  <c r="L48" i="2"/>
  <c r="K48" i="2"/>
  <c r="AL47" i="2"/>
  <c r="AM47" i="2" s="1"/>
  <c r="AK47" i="2"/>
  <c r="AJ47" i="2"/>
  <c r="AI47" i="2"/>
  <c r="Z47" i="2"/>
  <c r="AA47" i="2" s="1"/>
  <c r="Y47" i="2"/>
  <c r="X47" i="2"/>
  <c r="W47" i="2"/>
  <c r="N47" i="2"/>
  <c r="O47" i="2" s="1"/>
  <c r="M47" i="2"/>
  <c r="L47" i="2"/>
  <c r="K47" i="2"/>
  <c r="AL46" i="2"/>
  <c r="AM46" i="2" s="1"/>
  <c r="AK46" i="2"/>
  <c r="AJ46" i="2"/>
  <c r="AI46" i="2"/>
  <c r="Z46" i="2"/>
  <c r="AA46" i="2" s="1"/>
  <c r="Y46" i="2"/>
  <c r="X46" i="2"/>
  <c r="W46" i="2"/>
  <c r="N46" i="2"/>
  <c r="O46" i="2" s="1"/>
  <c r="M46" i="2"/>
  <c r="L46" i="2"/>
  <c r="K46" i="2"/>
  <c r="AL45" i="2"/>
  <c r="AM45" i="2" s="1"/>
  <c r="AK45" i="2"/>
  <c r="AJ45" i="2"/>
  <c r="AI45" i="2"/>
  <c r="Z45" i="2"/>
  <c r="AA45" i="2" s="1"/>
  <c r="Y45" i="2"/>
  <c r="X45" i="2"/>
  <c r="W45" i="2"/>
  <c r="N45" i="2"/>
  <c r="O45" i="2" s="1"/>
  <c r="M45" i="2"/>
  <c r="L45" i="2"/>
  <c r="K45" i="2"/>
  <c r="AL44" i="2"/>
  <c r="AM44" i="2" s="1"/>
  <c r="AK44" i="2"/>
  <c r="AJ44" i="2"/>
  <c r="AI44" i="2"/>
  <c r="Z44" i="2"/>
  <c r="AA44" i="2" s="1"/>
  <c r="Y44" i="2"/>
  <c r="X44" i="2"/>
  <c r="W44" i="2"/>
  <c r="N44" i="2"/>
  <c r="O44" i="2" s="1"/>
  <c r="M44" i="2"/>
  <c r="L44" i="2"/>
  <c r="K44" i="2"/>
  <c r="AL43" i="2"/>
  <c r="AM43" i="2" s="1"/>
  <c r="AK43" i="2"/>
  <c r="AJ43" i="2"/>
  <c r="AI43" i="2"/>
  <c r="Z43" i="2"/>
  <c r="AA43" i="2" s="1"/>
  <c r="Y43" i="2"/>
  <c r="X43" i="2"/>
  <c r="W43" i="2"/>
  <c r="N43" i="2"/>
  <c r="O43" i="2" s="1"/>
  <c r="M43" i="2"/>
  <c r="L43" i="2"/>
  <c r="K43" i="2"/>
  <c r="AL42" i="2"/>
  <c r="AM42" i="2" s="1"/>
  <c r="AK42" i="2"/>
  <c r="AJ42" i="2"/>
  <c r="AI42" i="2"/>
  <c r="Z42" i="2"/>
  <c r="AA42" i="2" s="1"/>
  <c r="Y42" i="2"/>
  <c r="X42" i="2"/>
  <c r="W42" i="2"/>
  <c r="N42" i="2"/>
  <c r="O42" i="2" s="1"/>
  <c r="M42" i="2"/>
  <c r="L42" i="2"/>
  <c r="K42" i="2"/>
  <c r="AL41" i="2"/>
  <c r="AM41" i="2" s="1"/>
  <c r="AK41" i="2"/>
  <c r="AJ41" i="2"/>
  <c r="AI41" i="2"/>
  <c r="Z41" i="2"/>
  <c r="AA41" i="2" s="1"/>
  <c r="Y41" i="2"/>
  <c r="X41" i="2"/>
  <c r="W41" i="2"/>
  <c r="N41" i="2"/>
  <c r="O41" i="2" s="1"/>
  <c r="M41" i="2"/>
  <c r="L41" i="2"/>
  <c r="K41" i="2"/>
  <c r="AL40" i="2"/>
  <c r="AM40" i="2" s="1"/>
  <c r="AK40" i="2"/>
  <c r="AJ40" i="2"/>
  <c r="AI40" i="2"/>
  <c r="Z40" i="2"/>
  <c r="AA40" i="2" s="1"/>
  <c r="Y40" i="2"/>
  <c r="X40" i="2"/>
  <c r="W40" i="2"/>
  <c r="N40" i="2"/>
  <c r="O40" i="2" s="1"/>
  <c r="M40" i="2"/>
  <c r="L40" i="2"/>
  <c r="K40" i="2"/>
  <c r="AL39" i="2"/>
  <c r="AM39" i="2" s="1"/>
  <c r="AK39" i="2"/>
  <c r="AJ39" i="2"/>
  <c r="AI39" i="2"/>
  <c r="Z39" i="2"/>
  <c r="AA39" i="2" s="1"/>
  <c r="Y39" i="2"/>
  <c r="X39" i="2"/>
  <c r="W39" i="2"/>
  <c r="N39" i="2"/>
  <c r="O39" i="2" s="1"/>
  <c r="M39" i="2"/>
  <c r="L39" i="2"/>
  <c r="K39" i="2"/>
  <c r="AL38" i="2"/>
  <c r="AM38" i="2" s="1"/>
  <c r="AK38" i="2"/>
  <c r="AJ38" i="2"/>
  <c r="AI38" i="2"/>
  <c r="Z38" i="2"/>
  <c r="AA38" i="2" s="1"/>
  <c r="Y38" i="2"/>
  <c r="X38" i="2"/>
  <c r="W38" i="2"/>
  <c r="N38" i="2"/>
  <c r="O38" i="2" s="1"/>
  <c r="M38" i="2"/>
  <c r="L38" i="2"/>
  <c r="K38" i="2"/>
  <c r="AL37" i="2"/>
  <c r="AM37" i="2" s="1"/>
  <c r="AK37" i="2"/>
  <c r="AJ37" i="2"/>
  <c r="AI37" i="2"/>
  <c r="Z37" i="2"/>
  <c r="AA37" i="2" s="1"/>
  <c r="Y37" i="2"/>
  <c r="X37" i="2"/>
  <c r="W37" i="2"/>
  <c r="N37" i="2"/>
  <c r="O37" i="2" s="1"/>
  <c r="M37" i="2"/>
  <c r="L37" i="2"/>
  <c r="K37" i="2"/>
  <c r="AL36" i="2"/>
  <c r="AM36" i="2" s="1"/>
  <c r="AK36" i="2"/>
  <c r="AJ36" i="2"/>
  <c r="AI36" i="2"/>
  <c r="Z36" i="2"/>
  <c r="AA36" i="2" s="1"/>
  <c r="Y36" i="2"/>
  <c r="X36" i="2"/>
  <c r="W36" i="2"/>
  <c r="N36" i="2"/>
  <c r="O36" i="2" s="1"/>
  <c r="M36" i="2"/>
  <c r="L36" i="2"/>
  <c r="K36" i="2"/>
  <c r="AL35" i="2"/>
  <c r="AM35" i="2" s="1"/>
  <c r="AK35" i="2"/>
  <c r="AJ35" i="2"/>
  <c r="AI35" i="2"/>
  <c r="Z35" i="2"/>
  <c r="AA35" i="2" s="1"/>
  <c r="Y35" i="2"/>
  <c r="X35" i="2"/>
  <c r="W35" i="2"/>
  <c r="N35" i="2"/>
  <c r="O35" i="2" s="1"/>
  <c r="M35" i="2"/>
  <c r="L35" i="2"/>
  <c r="K35" i="2"/>
  <c r="AL34" i="2"/>
  <c r="AM34" i="2" s="1"/>
  <c r="AK34" i="2"/>
  <c r="AJ34" i="2"/>
  <c r="AI34" i="2"/>
  <c r="Z34" i="2"/>
  <c r="AA34" i="2" s="1"/>
  <c r="Y34" i="2"/>
  <c r="X34" i="2"/>
  <c r="W34" i="2"/>
  <c r="N34" i="2"/>
  <c r="O34" i="2" s="1"/>
  <c r="M34" i="2"/>
  <c r="L34" i="2"/>
  <c r="K34" i="2"/>
  <c r="AL33" i="2"/>
  <c r="AM33" i="2" s="1"/>
  <c r="AK33" i="2"/>
  <c r="AJ33" i="2"/>
  <c r="AI33" i="2"/>
  <c r="Z33" i="2"/>
  <c r="AA33" i="2" s="1"/>
  <c r="Y33" i="2"/>
  <c r="X33" i="2"/>
  <c r="W33" i="2"/>
  <c r="N33" i="2"/>
  <c r="O33" i="2" s="1"/>
  <c r="M33" i="2"/>
  <c r="L33" i="2"/>
  <c r="K33" i="2"/>
  <c r="AL32" i="2"/>
  <c r="AM32" i="2" s="1"/>
  <c r="AK32" i="2"/>
  <c r="AJ32" i="2"/>
  <c r="AI32" i="2"/>
  <c r="Z32" i="2"/>
  <c r="AA32" i="2" s="1"/>
  <c r="Y32" i="2"/>
  <c r="X32" i="2"/>
  <c r="W32" i="2"/>
  <c r="N32" i="2"/>
  <c r="O32" i="2" s="1"/>
  <c r="M32" i="2"/>
  <c r="L32" i="2"/>
  <c r="K32" i="2"/>
  <c r="AL31" i="2"/>
  <c r="AM31" i="2" s="1"/>
  <c r="AK31" i="2"/>
  <c r="AJ31" i="2"/>
  <c r="AI31" i="2"/>
  <c r="Z31" i="2"/>
  <c r="AA31" i="2" s="1"/>
  <c r="Y31" i="2"/>
  <c r="X31" i="2"/>
  <c r="W31" i="2"/>
  <c r="N31" i="2"/>
  <c r="O31" i="2" s="1"/>
  <c r="M31" i="2"/>
  <c r="L31" i="2"/>
  <c r="K31" i="2"/>
  <c r="AL30" i="2"/>
  <c r="AM30" i="2" s="1"/>
  <c r="AK30" i="2"/>
  <c r="AJ30" i="2"/>
  <c r="AI30" i="2"/>
  <c r="Z30" i="2"/>
  <c r="AA30" i="2" s="1"/>
  <c r="Y30" i="2"/>
  <c r="X30" i="2"/>
  <c r="W30" i="2"/>
  <c r="N30" i="2"/>
  <c r="O30" i="2" s="1"/>
  <c r="M30" i="2"/>
  <c r="L30" i="2"/>
  <c r="K30" i="2"/>
  <c r="AL29" i="2"/>
  <c r="AM29" i="2" s="1"/>
  <c r="AK29" i="2"/>
  <c r="AJ29" i="2"/>
  <c r="AI29" i="2"/>
  <c r="Z29" i="2"/>
  <c r="AA29" i="2" s="1"/>
  <c r="Y29" i="2"/>
  <c r="X29" i="2"/>
  <c r="W29" i="2"/>
  <c r="N29" i="2"/>
  <c r="O29" i="2" s="1"/>
  <c r="M29" i="2"/>
  <c r="L29" i="2"/>
  <c r="K29" i="2"/>
  <c r="AL28" i="2"/>
  <c r="AM28" i="2" s="1"/>
  <c r="AK28" i="2"/>
  <c r="AJ28" i="2"/>
  <c r="AI28" i="2"/>
  <c r="Z28" i="2"/>
  <c r="AA28" i="2" s="1"/>
  <c r="Y28" i="2"/>
  <c r="X28" i="2"/>
  <c r="W28" i="2"/>
  <c r="N28" i="2"/>
  <c r="O28" i="2" s="1"/>
  <c r="M28" i="2"/>
  <c r="L28" i="2"/>
  <c r="K28" i="2"/>
  <c r="AL27" i="2"/>
  <c r="AM27" i="2" s="1"/>
  <c r="AK27" i="2"/>
  <c r="AJ27" i="2"/>
  <c r="AI27" i="2"/>
  <c r="Z27" i="2"/>
  <c r="AA27" i="2" s="1"/>
  <c r="Y27" i="2"/>
  <c r="X27" i="2"/>
  <c r="W27" i="2"/>
  <c r="N27" i="2"/>
  <c r="O27" i="2" s="1"/>
  <c r="M27" i="2"/>
  <c r="L27" i="2"/>
  <c r="K27" i="2"/>
  <c r="AL26" i="2"/>
  <c r="AM26" i="2" s="1"/>
  <c r="AK26" i="2"/>
  <c r="AJ26" i="2"/>
  <c r="AI26" i="2"/>
  <c r="Z26" i="2"/>
  <c r="AA26" i="2" s="1"/>
  <c r="Y26" i="2"/>
  <c r="X26" i="2"/>
  <c r="W26" i="2"/>
  <c r="N26" i="2"/>
  <c r="O26" i="2" s="1"/>
  <c r="M26" i="2"/>
  <c r="L26" i="2"/>
  <c r="K26" i="2"/>
  <c r="AL25" i="2"/>
  <c r="AM25" i="2" s="1"/>
  <c r="AK25" i="2"/>
  <c r="AJ25" i="2"/>
  <c r="AI25" i="2"/>
  <c r="Z25" i="2"/>
  <c r="AA25" i="2" s="1"/>
  <c r="Y25" i="2"/>
  <c r="X25" i="2"/>
  <c r="W25" i="2"/>
  <c r="N25" i="2"/>
  <c r="O25" i="2" s="1"/>
  <c r="M25" i="2"/>
  <c r="L25" i="2"/>
  <c r="K25" i="2"/>
  <c r="AL24" i="2"/>
  <c r="AM24" i="2" s="1"/>
  <c r="AK24" i="2"/>
  <c r="AJ24" i="2"/>
  <c r="AI24" i="2"/>
  <c r="Z24" i="2"/>
  <c r="AA24" i="2" s="1"/>
  <c r="Y24" i="2"/>
  <c r="X24" i="2"/>
  <c r="W24" i="2"/>
  <c r="N24" i="2"/>
  <c r="O24" i="2" s="1"/>
  <c r="M24" i="2"/>
  <c r="L24" i="2"/>
  <c r="K24" i="2"/>
  <c r="AL23" i="2"/>
  <c r="AM23" i="2" s="1"/>
  <c r="AK23" i="2"/>
  <c r="AJ23" i="2"/>
  <c r="AI23" i="2"/>
  <c r="Z23" i="2"/>
  <c r="AA23" i="2" s="1"/>
  <c r="Y23" i="2"/>
  <c r="X23" i="2"/>
  <c r="W23" i="2"/>
  <c r="N23" i="2"/>
  <c r="O23" i="2" s="1"/>
  <c r="M23" i="2"/>
  <c r="L23" i="2"/>
  <c r="K23" i="2"/>
  <c r="AL22" i="2"/>
  <c r="AM22" i="2" s="1"/>
  <c r="AK22" i="2"/>
  <c r="AJ22" i="2"/>
  <c r="AI22" i="2"/>
  <c r="Z22" i="2"/>
  <c r="AA22" i="2" s="1"/>
  <c r="Y22" i="2"/>
  <c r="X22" i="2"/>
  <c r="W22" i="2"/>
  <c r="N22" i="2"/>
  <c r="O22" i="2" s="1"/>
  <c r="M22" i="2"/>
  <c r="L22" i="2"/>
  <c r="K22" i="2"/>
  <c r="AL21" i="2"/>
  <c r="AM21" i="2" s="1"/>
  <c r="AK21" i="2"/>
  <c r="AJ21" i="2"/>
  <c r="AI21" i="2"/>
  <c r="Z21" i="2"/>
  <c r="AA21" i="2" s="1"/>
  <c r="Y21" i="2"/>
  <c r="X21" i="2"/>
  <c r="W21" i="2"/>
  <c r="N21" i="2"/>
  <c r="O21" i="2" s="1"/>
  <c r="M21" i="2"/>
  <c r="L21" i="2"/>
  <c r="K21" i="2"/>
  <c r="AL20" i="2"/>
  <c r="AM20" i="2" s="1"/>
  <c r="AK20" i="2"/>
  <c r="AJ20" i="2"/>
  <c r="AI20" i="2"/>
  <c r="Z20" i="2"/>
  <c r="AA20" i="2" s="1"/>
  <c r="Y20" i="2"/>
  <c r="X20" i="2"/>
  <c r="W20" i="2"/>
  <c r="N20" i="2"/>
  <c r="O20" i="2" s="1"/>
  <c r="M20" i="2"/>
  <c r="L20" i="2"/>
  <c r="K20" i="2"/>
  <c r="AL19" i="2"/>
  <c r="AM19" i="2" s="1"/>
  <c r="AK19" i="2"/>
  <c r="AJ19" i="2"/>
  <c r="AI19" i="2"/>
  <c r="Z19" i="2"/>
  <c r="AA19" i="2" s="1"/>
  <c r="Y19" i="2"/>
  <c r="X19" i="2"/>
  <c r="W19" i="2"/>
  <c r="N19" i="2"/>
  <c r="O19" i="2" s="1"/>
  <c r="M19" i="2"/>
  <c r="L19" i="2"/>
  <c r="K19" i="2"/>
  <c r="AL18" i="2"/>
  <c r="AM18" i="2" s="1"/>
  <c r="AK18" i="2"/>
  <c r="AJ18" i="2"/>
  <c r="AI18" i="2"/>
  <c r="Z18" i="2"/>
  <c r="AA18" i="2" s="1"/>
  <c r="Y18" i="2"/>
  <c r="X18" i="2"/>
  <c r="W18" i="2"/>
  <c r="N18" i="2"/>
  <c r="O18" i="2" s="1"/>
  <c r="M18" i="2"/>
  <c r="L18" i="2"/>
  <c r="K18" i="2"/>
  <c r="AL17" i="2"/>
  <c r="AM17" i="2" s="1"/>
  <c r="AK17" i="2"/>
  <c r="AJ17" i="2"/>
  <c r="AI17" i="2"/>
  <c r="Z17" i="2"/>
  <c r="AA17" i="2" s="1"/>
  <c r="Y17" i="2"/>
  <c r="X17" i="2"/>
  <c r="W17" i="2"/>
  <c r="N17" i="2"/>
  <c r="O17" i="2" s="1"/>
  <c r="M17" i="2"/>
  <c r="L17" i="2"/>
  <c r="K17" i="2"/>
  <c r="AL16" i="2"/>
  <c r="AM16" i="2" s="1"/>
  <c r="AK16" i="2"/>
  <c r="AJ16" i="2"/>
  <c r="AI16" i="2"/>
  <c r="Z16" i="2"/>
  <c r="AA16" i="2" s="1"/>
  <c r="Y16" i="2"/>
  <c r="X16" i="2"/>
  <c r="W16" i="2"/>
  <c r="N16" i="2"/>
  <c r="O16" i="2" s="1"/>
  <c r="M16" i="2"/>
  <c r="L16" i="2"/>
  <c r="K16" i="2"/>
  <c r="AL15" i="2"/>
  <c r="AM15" i="2" s="1"/>
  <c r="AK15" i="2"/>
  <c r="AJ15" i="2"/>
  <c r="AI15" i="2"/>
  <c r="Z15" i="2"/>
  <c r="AA15" i="2" s="1"/>
  <c r="Y15" i="2"/>
  <c r="X15" i="2"/>
  <c r="W15" i="2"/>
  <c r="N15" i="2"/>
  <c r="O15" i="2" s="1"/>
  <c r="M15" i="2"/>
  <c r="L15" i="2"/>
  <c r="K15" i="2"/>
  <c r="AL14" i="2"/>
  <c r="AM14" i="2" s="1"/>
  <c r="AK14" i="2"/>
  <c r="AJ14" i="2"/>
  <c r="AI14" i="2"/>
  <c r="Z14" i="2"/>
  <c r="AA14" i="2" s="1"/>
  <c r="Y14" i="2"/>
  <c r="X14" i="2"/>
  <c r="W14" i="2"/>
  <c r="N14" i="2"/>
  <c r="O14" i="2" s="1"/>
  <c r="M14" i="2"/>
  <c r="L14" i="2"/>
  <c r="K14" i="2"/>
  <c r="AL13" i="2"/>
  <c r="AM13" i="2" s="1"/>
  <c r="AK13" i="2"/>
  <c r="AJ13" i="2"/>
  <c r="AI13" i="2"/>
  <c r="Z13" i="2"/>
  <c r="AA13" i="2" s="1"/>
  <c r="Y13" i="2"/>
  <c r="X13" i="2"/>
  <c r="W13" i="2"/>
  <c r="N13" i="2"/>
  <c r="O13" i="2" s="1"/>
  <c r="M13" i="2"/>
  <c r="L13" i="2"/>
  <c r="K13" i="2"/>
  <c r="AL12" i="2"/>
  <c r="AM12" i="2" s="1"/>
  <c r="AK12" i="2"/>
  <c r="AJ12" i="2"/>
  <c r="AI12" i="2"/>
  <c r="Z12" i="2"/>
  <c r="AA12" i="2" s="1"/>
  <c r="Y12" i="2"/>
  <c r="X12" i="2"/>
  <c r="W12" i="2"/>
  <c r="N12" i="2"/>
  <c r="O12" i="2" s="1"/>
  <c r="M12" i="2"/>
  <c r="L12" i="2"/>
  <c r="K12" i="2"/>
  <c r="AL11" i="2"/>
  <c r="AM11" i="2" s="1"/>
  <c r="AK11" i="2"/>
  <c r="AJ11" i="2"/>
  <c r="AI11" i="2"/>
  <c r="Z11" i="2"/>
  <c r="AA11" i="2" s="1"/>
  <c r="Y11" i="2"/>
  <c r="X11" i="2"/>
  <c r="W11" i="2"/>
  <c r="N11" i="2"/>
  <c r="O11" i="2" s="1"/>
  <c r="M11" i="2"/>
  <c r="L11" i="2"/>
  <c r="K11" i="2"/>
  <c r="AL10" i="2"/>
  <c r="AM10" i="2" s="1"/>
  <c r="AK10" i="2"/>
  <c r="AJ10" i="2"/>
  <c r="AI10" i="2"/>
  <c r="Z10" i="2"/>
  <c r="AA10" i="2" s="1"/>
  <c r="Y10" i="2"/>
  <c r="X10" i="2"/>
  <c r="W10" i="2"/>
  <c r="N10" i="2"/>
  <c r="O10" i="2" s="1"/>
  <c r="M10" i="2"/>
  <c r="L10" i="2"/>
  <c r="K10" i="2"/>
  <c r="AL9" i="2"/>
  <c r="AM9" i="2" s="1"/>
  <c r="AK9" i="2"/>
  <c r="AJ9" i="2"/>
  <c r="AI9" i="2"/>
  <c r="Z9" i="2"/>
  <c r="AA9" i="2" s="1"/>
  <c r="Y9" i="2"/>
  <c r="X9" i="2"/>
  <c r="W9" i="2"/>
  <c r="N9" i="2"/>
  <c r="O9" i="2" s="1"/>
  <c r="M9" i="2"/>
  <c r="L9" i="2"/>
  <c r="K9" i="2"/>
  <c r="AL8" i="2"/>
  <c r="AM8" i="2" s="1"/>
  <c r="AK8" i="2"/>
  <c r="AJ8" i="2"/>
  <c r="AI8" i="2"/>
  <c r="Z8" i="2"/>
  <c r="AA8" i="2" s="1"/>
  <c r="Y8" i="2"/>
  <c r="X8" i="2"/>
  <c r="W8" i="2"/>
  <c r="N8" i="2"/>
  <c r="O8" i="2" s="1"/>
  <c r="M8" i="2"/>
  <c r="L8" i="2"/>
  <c r="K8" i="2"/>
  <c r="AL7" i="2"/>
  <c r="AM7" i="2" s="1"/>
  <c r="AK7" i="2"/>
  <c r="AJ7" i="2"/>
  <c r="AI7" i="2"/>
  <c r="Z7" i="2"/>
  <c r="AA7" i="2" s="1"/>
  <c r="Y7" i="2"/>
  <c r="X7" i="2"/>
  <c r="W7" i="2"/>
  <c r="N7" i="2"/>
  <c r="O7" i="2" s="1"/>
  <c r="M7" i="2"/>
  <c r="L7" i="2"/>
  <c r="K7" i="2"/>
  <c r="AL6" i="2"/>
  <c r="AM6" i="2" s="1"/>
  <c r="AK6" i="2"/>
  <c r="AJ6" i="2"/>
  <c r="AI6" i="2"/>
  <c r="Z6" i="2"/>
  <c r="AA6" i="2" s="1"/>
  <c r="Y6" i="2"/>
  <c r="X6" i="2"/>
  <c r="W6" i="2"/>
  <c r="N6" i="2"/>
  <c r="O6" i="2" s="1"/>
  <c r="M6" i="2"/>
  <c r="L6" i="2"/>
  <c r="K6" i="2"/>
  <c r="AL5" i="2"/>
  <c r="AM5" i="2" s="1"/>
  <c r="AK5" i="2"/>
  <c r="AJ5" i="2"/>
  <c r="AI5" i="2"/>
  <c r="Z5" i="2"/>
  <c r="AA5" i="2" s="1"/>
  <c r="Y5" i="2"/>
  <c r="X5" i="2"/>
  <c r="W5" i="2"/>
  <c r="N5" i="2"/>
  <c r="O5" i="2" s="1"/>
  <c r="M5" i="2"/>
  <c r="L5" i="2"/>
  <c r="K5" i="2"/>
  <c r="BL139" i="1"/>
  <c r="BO139" i="1" s="1"/>
  <c r="BF139" i="1"/>
  <c r="BE139" i="1"/>
  <c r="AT139" i="1"/>
  <c r="AW139" i="1" s="1"/>
  <c r="AN139" i="1"/>
  <c r="AM139" i="1"/>
  <c r="AB139" i="1"/>
  <c r="AE139" i="1" s="1"/>
  <c r="V139" i="1"/>
  <c r="U139" i="1"/>
  <c r="BL138" i="1"/>
  <c r="BO138" i="1" s="1"/>
  <c r="BF138" i="1"/>
  <c r="BE138" i="1"/>
  <c r="AT138" i="1"/>
  <c r="AW138" i="1" s="1"/>
  <c r="AN138" i="1"/>
  <c r="AM138" i="1"/>
  <c r="AB138" i="1"/>
  <c r="AE138" i="1" s="1"/>
  <c r="V138" i="1"/>
  <c r="U138" i="1"/>
  <c r="BL137" i="1"/>
  <c r="BO137" i="1" s="1"/>
  <c r="BF137" i="1"/>
  <c r="BE137" i="1"/>
  <c r="AT137" i="1"/>
  <c r="AW137" i="1" s="1"/>
  <c r="AN137" i="1"/>
  <c r="AM137" i="1"/>
  <c r="AB137" i="1"/>
  <c r="AE137" i="1" s="1"/>
  <c r="V137" i="1"/>
  <c r="U137" i="1"/>
  <c r="BL136" i="1"/>
  <c r="BO136" i="1" s="1"/>
  <c r="BF136" i="1"/>
  <c r="BE136" i="1"/>
  <c r="AT136" i="1"/>
  <c r="AW136" i="1" s="1"/>
  <c r="AN136" i="1"/>
  <c r="AM136" i="1"/>
  <c r="AB136" i="1"/>
  <c r="AE136" i="1" s="1"/>
  <c r="V136" i="1"/>
  <c r="U136" i="1"/>
  <c r="BL135" i="1"/>
  <c r="BO135" i="1" s="1"/>
  <c r="BF135" i="1"/>
  <c r="BE135" i="1"/>
  <c r="AT135" i="1"/>
  <c r="AW135" i="1" s="1"/>
  <c r="AN135" i="1"/>
  <c r="AM135" i="1"/>
  <c r="AB135" i="1"/>
  <c r="AE135" i="1" s="1"/>
  <c r="V135" i="1"/>
  <c r="U135" i="1"/>
  <c r="BL134" i="1"/>
  <c r="BO134" i="1" s="1"/>
  <c r="BF134" i="1"/>
  <c r="BE134" i="1"/>
  <c r="AT134" i="1"/>
  <c r="AW134" i="1" s="1"/>
  <c r="AN134" i="1"/>
  <c r="AM134" i="1"/>
  <c r="AB134" i="1"/>
  <c r="AE134" i="1" s="1"/>
  <c r="V134" i="1"/>
  <c r="U134" i="1"/>
  <c r="BL133" i="1"/>
  <c r="BO133" i="1" s="1"/>
  <c r="BF133" i="1"/>
  <c r="BE133" i="1"/>
  <c r="AT133" i="1"/>
  <c r="AW133" i="1" s="1"/>
  <c r="AN133" i="1"/>
  <c r="AM133" i="1"/>
  <c r="AB133" i="1"/>
  <c r="AE133" i="1" s="1"/>
  <c r="V133" i="1"/>
  <c r="U133" i="1"/>
  <c r="BL132" i="1"/>
  <c r="BO132" i="1" s="1"/>
  <c r="BF132" i="1"/>
  <c r="BE132" i="1"/>
  <c r="AT132" i="1"/>
  <c r="AW132" i="1" s="1"/>
  <c r="AN132" i="1"/>
  <c r="AM132" i="1"/>
  <c r="AB132" i="1"/>
  <c r="AE132" i="1" s="1"/>
  <c r="V132" i="1"/>
  <c r="U132" i="1"/>
  <c r="BL131" i="1"/>
  <c r="BO131" i="1" s="1"/>
  <c r="BF131" i="1"/>
  <c r="BE131" i="1"/>
  <c r="AT131" i="1"/>
  <c r="AW131" i="1" s="1"/>
  <c r="AN131" i="1"/>
  <c r="AM131" i="1"/>
  <c r="AB131" i="1"/>
  <c r="AE131" i="1" s="1"/>
  <c r="V131" i="1"/>
  <c r="U131" i="1"/>
  <c r="BL130" i="1"/>
  <c r="BO130" i="1" s="1"/>
  <c r="BF130" i="1"/>
  <c r="BE130" i="1"/>
  <c r="AT130" i="1"/>
  <c r="AW130" i="1" s="1"/>
  <c r="AN130" i="1"/>
  <c r="AM130" i="1"/>
  <c r="AB130" i="1"/>
  <c r="AE130" i="1" s="1"/>
  <c r="V130" i="1"/>
  <c r="U130" i="1"/>
  <c r="BL129" i="1"/>
  <c r="BO129" i="1" s="1"/>
  <c r="BF129" i="1"/>
  <c r="BE129" i="1"/>
  <c r="AT129" i="1"/>
  <c r="AW129" i="1" s="1"/>
  <c r="AN129" i="1"/>
  <c r="AM129" i="1"/>
  <c r="AB129" i="1"/>
  <c r="AE129" i="1" s="1"/>
  <c r="V129" i="1"/>
  <c r="U129" i="1"/>
  <c r="BL128" i="1"/>
  <c r="BO128" i="1" s="1"/>
  <c r="BF128" i="1"/>
  <c r="BE128" i="1"/>
  <c r="AT128" i="1"/>
  <c r="AW128" i="1" s="1"/>
  <c r="AN128" i="1"/>
  <c r="AM128" i="1"/>
  <c r="AB128" i="1"/>
  <c r="AE128" i="1" s="1"/>
  <c r="V128" i="1"/>
  <c r="U128" i="1"/>
  <c r="BL127" i="1"/>
  <c r="BO127" i="1" s="1"/>
  <c r="BF127" i="1"/>
  <c r="BE127" i="1"/>
  <c r="AT127" i="1"/>
  <c r="AW127" i="1" s="1"/>
  <c r="AN127" i="1"/>
  <c r="AM127" i="1"/>
  <c r="AB127" i="1"/>
  <c r="AE127" i="1" s="1"/>
  <c r="V127" i="1"/>
  <c r="U127" i="1"/>
  <c r="BL126" i="1"/>
  <c r="BO126" i="1" s="1"/>
  <c r="BF126" i="1"/>
  <c r="BE126" i="1"/>
  <c r="AT126" i="1"/>
  <c r="AW126" i="1" s="1"/>
  <c r="AN126" i="1"/>
  <c r="AM126" i="1"/>
  <c r="AB126" i="1"/>
  <c r="AE126" i="1" s="1"/>
  <c r="V126" i="1"/>
  <c r="U126" i="1"/>
  <c r="BL125" i="1"/>
  <c r="BO125" i="1" s="1"/>
  <c r="BF125" i="1"/>
  <c r="BE125" i="1"/>
  <c r="AT125" i="1"/>
  <c r="AW125" i="1" s="1"/>
  <c r="AN125" i="1"/>
  <c r="AM125" i="1"/>
  <c r="AB125" i="1"/>
  <c r="AE125" i="1" s="1"/>
  <c r="V125" i="1"/>
  <c r="U125" i="1"/>
  <c r="BL124" i="1"/>
  <c r="BO124" i="1" s="1"/>
  <c r="BF124" i="1"/>
  <c r="BE124" i="1"/>
  <c r="AT124" i="1"/>
  <c r="AW124" i="1" s="1"/>
  <c r="AN124" i="1"/>
  <c r="AM124" i="1"/>
  <c r="AB124" i="1"/>
  <c r="AE124" i="1" s="1"/>
  <c r="V124" i="1"/>
  <c r="U124" i="1"/>
  <c r="BL123" i="1"/>
  <c r="BO123" i="1" s="1"/>
  <c r="BF123" i="1"/>
  <c r="BE123" i="1"/>
  <c r="AT123" i="1"/>
  <c r="AW123" i="1" s="1"/>
  <c r="AN123" i="1"/>
  <c r="AM123" i="1"/>
  <c r="AB123" i="1"/>
  <c r="AE123" i="1" s="1"/>
  <c r="V123" i="1"/>
  <c r="U123" i="1"/>
  <c r="BL122" i="1"/>
  <c r="BO122" i="1" s="1"/>
  <c r="BF122" i="1"/>
  <c r="BE122" i="1"/>
  <c r="AT122" i="1"/>
  <c r="AW122" i="1" s="1"/>
  <c r="AN122" i="1"/>
  <c r="AM122" i="1"/>
  <c r="AB122" i="1"/>
  <c r="AE122" i="1" s="1"/>
  <c r="V122" i="1"/>
  <c r="U122" i="1"/>
  <c r="BL121" i="1"/>
  <c r="BO121" i="1" s="1"/>
  <c r="BF121" i="1"/>
  <c r="BE121" i="1"/>
  <c r="AT121" i="1"/>
  <c r="AW121" i="1" s="1"/>
  <c r="AN121" i="1"/>
  <c r="AM121" i="1"/>
  <c r="AB121" i="1"/>
  <c r="AE121" i="1" s="1"/>
  <c r="V121" i="1"/>
  <c r="U121" i="1"/>
  <c r="BL120" i="1"/>
  <c r="BO120" i="1" s="1"/>
  <c r="BF120" i="1"/>
  <c r="BE120" i="1"/>
  <c r="AT120" i="1"/>
  <c r="AW120" i="1" s="1"/>
  <c r="AN120" i="1"/>
  <c r="AM120" i="1"/>
  <c r="AB120" i="1"/>
  <c r="AE120" i="1" s="1"/>
  <c r="V120" i="1"/>
  <c r="U120" i="1"/>
  <c r="BL119" i="1"/>
  <c r="BO119" i="1" s="1"/>
  <c r="BF119" i="1"/>
  <c r="BE119" i="1"/>
  <c r="AT119" i="1"/>
  <c r="AW119" i="1" s="1"/>
  <c r="AN119" i="1"/>
  <c r="AM119" i="1"/>
  <c r="AB119" i="1"/>
  <c r="AE119" i="1" s="1"/>
  <c r="V119" i="1"/>
  <c r="U119" i="1"/>
  <c r="BL118" i="1"/>
  <c r="BO118" i="1" s="1"/>
  <c r="BF118" i="1"/>
  <c r="BE118" i="1"/>
  <c r="AT118" i="1"/>
  <c r="AW118" i="1" s="1"/>
  <c r="AN118" i="1"/>
  <c r="AM118" i="1"/>
  <c r="AB118" i="1"/>
  <c r="AE118" i="1" s="1"/>
  <c r="V118" i="1"/>
  <c r="U118" i="1"/>
  <c r="BL117" i="1"/>
  <c r="BO117" i="1" s="1"/>
  <c r="BF117" i="1"/>
  <c r="BE117" i="1"/>
  <c r="AT117" i="1"/>
  <c r="AW117" i="1" s="1"/>
  <c r="AN117" i="1"/>
  <c r="AM117" i="1"/>
  <c r="AB117" i="1"/>
  <c r="AE117" i="1" s="1"/>
  <c r="V117" i="1"/>
  <c r="U117" i="1"/>
  <c r="BL116" i="1"/>
  <c r="BO116" i="1" s="1"/>
  <c r="BF116" i="1"/>
  <c r="BE116" i="1"/>
  <c r="AT116" i="1"/>
  <c r="AW116" i="1" s="1"/>
  <c r="AN116" i="1"/>
  <c r="AM116" i="1"/>
  <c r="AB116" i="1"/>
  <c r="AE116" i="1" s="1"/>
  <c r="V116" i="1"/>
  <c r="U116" i="1"/>
  <c r="BL115" i="1"/>
  <c r="BO115" i="1" s="1"/>
  <c r="BF115" i="1"/>
  <c r="BE115" i="1"/>
  <c r="AT115" i="1"/>
  <c r="AW115" i="1" s="1"/>
  <c r="AN115" i="1"/>
  <c r="AM115" i="1"/>
  <c r="AB115" i="1"/>
  <c r="AE115" i="1" s="1"/>
  <c r="V115" i="1"/>
  <c r="U115" i="1"/>
  <c r="BL114" i="1"/>
  <c r="BO114" i="1" s="1"/>
  <c r="BF114" i="1"/>
  <c r="BE114" i="1"/>
  <c r="AT114" i="1"/>
  <c r="AW114" i="1" s="1"/>
  <c r="AN114" i="1"/>
  <c r="AM114" i="1"/>
  <c r="AB114" i="1"/>
  <c r="AE114" i="1" s="1"/>
  <c r="V114" i="1"/>
  <c r="U114" i="1"/>
  <c r="BL113" i="1"/>
  <c r="BO113" i="1" s="1"/>
  <c r="BF113" i="1"/>
  <c r="BE113" i="1"/>
  <c r="AT113" i="1"/>
  <c r="AW113" i="1" s="1"/>
  <c r="AN113" i="1"/>
  <c r="AM113" i="1"/>
  <c r="AB113" i="1"/>
  <c r="AE113" i="1" s="1"/>
  <c r="V113" i="1"/>
  <c r="U113" i="1"/>
  <c r="BL112" i="1"/>
  <c r="BO112" i="1" s="1"/>
  <c r="BF112" i="1"/>
  <c r="BE112" i="1"/>
  <c r="AT112" i="1"/>
  <c r="AW112" i="1" s="1"/>
  <c r="AN112" i="1"/>
  <c r="AM112" i="1"/>
  <c r="AB112" i="1"/>
  <c r="AE112" i="1" s="1"/>
  <c r="V112" i="1"/>
  <c r="U112" i="1"/>
  <c r="BL111" i="1"/>
  <c r="BO111" i="1" s="1"/>
  <c r="BF111" i="1"/>
  <c r="BE111" i="1"/>
  <c r="AT111" i="1"/>
  <c r="AW111" i="1" s="1"/>
  <c r="AN111" i="1"/>
  <c r="AM111" i="1"/>
  <c r="AB111" i="1"/>
  <c r="AE111" i="1" s="1"/>
  <c r="V111" i="1"/>
  <c r="U111" i="1"/>
  <c r="BL110" i="1"/>
  <c r="BO110" i="1" s="1"/>
  <c r="BF110" i="1"/>
  <c r="BE110" i="1"/>
  <c r="AT110" i="1"/>
  <c r="AW110" i="1" s="1"/>
  <c r="AN110" i="1"/>
  <c r="AM110" i="1"/>
  <c r="AB110" i="1"/>
  <c r="AE110" i="1" s="1"/>
  <c r="V110" i="1"/>
  <c r="U110" i="1"/>
  <c r="BL109" i="1"/>
  <c r="BO109" i="1" s="1"/>
  <c r="BF109" i="1"/>
  <c r="BE109" i="1"/>
  <c r="AT109" i="1"/>
  <c r="AW109" i="1" s="1"/>
  <c r="AN109" i="1"/>
  <c r="AM109" i="1"/>
  <c r="AB109" i="1"/>
  <c r="AE109" i="1" s="1"/>
  <c r="V109" i="1"/>
  <c r="U109" i="1"/>
  <c r="BL108" i="1"/>
  <c r="BO108" i="1" s="1"/>
  <c r="BF108" i="1"/>
  <c r="BE108" i="1"/>
  <c r="AT108" i="1"/>
  <c r="AW108" i="1" s="1"/>
  <c r="AN108" i="1"/>
  <c r="AM108" i="1"/>
  <c r="AB108" i="1"/>
  <c r="AE108" i="1" s="1"/>
  <c r="V108" i="1"/>
  <c r="U108" i="1"/>
  <c r="BL107" i="1"/>
  <c r="BO107" i="1" s="1"/>
  <c r="BF107" i="1"/>
  <c r="BE107" i="1"/>
  <c r="AT107" i="1"/>
  <c r="AW107" i="1" s="1"/>
  <c r="AN107" i="1"/>
  <c r="AM107" i="1"/>
  <c r="AB107" i="1"/>
  <c r="AE107" i="1" s="1"/>
  <c r="V107" i="1"/>
  <c r="U107" i="1"/>
  <c r="BL106" i="1"/>
  <c r="BO106" i="1" s="1"/>
  <c r="BF106" i="1"/>
  <c r="BE106" i="1"/>
  <c r="AT106" i="1"/>
  <c r="AW106" i="1" s="1"/>
  <c r="AN106" i="1"/>
  <c r="AM106" i="1"/>
  <c r="AB106" i="1"/>
  <c r="AE106" i="1" s="1"/>
  <c r="V106" i="1"/>
  <c r="U106" i="1"/>
  <c r="BL105" i="1"/>
  <c r="BO105" i="1" s="1"/>
  <c r="BF105" i="1"/>
  <c r="BE105" i="1"/>
  <c r="AT105" i="1"/>
  <c r="AW105" i="1" s="1"/>
  <c r="AN105" i="1"/>
  <c r="AM105" i="1"/>
  <c r="AB105" i="1"/>
  <c r="AE105" i="1" s="1"/>
  <c r="V105" i="1"/>
  <c r="U105" i="1"/>
  <c r="BL104" i="1"/>
  <c r="BO104" i="1" s="1"/>
  <c r="BF104" i="1"/>
  <c r="BE104" i="1"/>
  <c r="AT104" i="1"/>
  <c r="AW104" i="1" s="1"/>
  <c r="AN104" i="1"/>
  <c r="AM104" i="1"/>
  <c r="AB104" i="1"/>
  <c r="AE104" i="1" s="1"/>
  <c r="V104" i="1"/>
  <c r="U104" i="1"/>
  <c r="BL103" i="1"/>
  <c r="BO103" i="1" s="1"/>
  <c r="BF103" i="1"/>
  <c r="BE103" i="1"/>
  <c r="AT103" i="1"/>
  <c r="AW103" i="1" s="1"/>
  <c r="AN103" i="1"/>
  <c r="AM103" i="1"/>
  <c r="AB103" i="1"/>
  <c r="AE103" i="1" s="1"/>
  <c r="V103" i="1"/>
  <c r="U103" i="1"/>
  <c r="BL102" i="1"/>
  <c r="BO102" i="1" s="1"/>
  <c r="BF102" i="1"/>
  <c r="BE102" i="1"/>
  <c r="AT102" i="1"/>
  <c r="AW102" i="1" s="1"/>
  <c r="AN102" i="1"/>
  <c r="AM102" i="1"/>
  <c r="AB102" i="1"/>
  <c r="AE102" i="1" s="1"/>
  <c r="V102" i="1"/>
  <c r="U102" i="1"/>
  <c r="BL101" i="1"/>
  <c r="BO101" i="1" s="1"/>
  <c r="BF101" i="1"/>
  <c r="BE101" i="1"/>
  <c r="AT101" i="1"/>
  <c r="AW101" i="1" s="1"/>
  <c r="AN101" i="1"/>
  <c r="AM101" i="1"/>
  <c r="AB101" i="1"/>
  <c r="AE101" i="1" s="1"/>
  <c r="V101" i="1"/>
  <c r="U101" i="1"/>
  <c r="BL100" i="1"/>
  <c r="BO100" i="1" s="1"/>
  <c r="BF100" i="1"/>
  <c r="BE100" i="1"/>
  <c r="AT100" i="1"/>
  <c r="AW100" i="1" s="1"/>
  <c r="AN100" i="1"/>
  <c r="AM100" i="1"/>
  <c r="AB100" i="1"/>
  <c r="AE100" i="1" s="1"/>
  <c r="V100" i="1"/>
  <c r="U100" i="1"/>
  <c r="BL99" i="1"/>
  <c r="BO99" i="1" s="1"/>
  <c r="BF99" i="1"/>
  <c r="BE99" i="1"/>
  <c r="AT99" i="1"/>
  <c r="AW99" i="1" s="1"/>
  <c r="AN99" i="1"/>
  <c r="AM99" i="1"/>
  <c r="AB99" i="1"/>
  <c r="AE99" i="1" s="1"/>
  <c r="V99" i="1"/>
  <c r="U99" i="1"/>
  <c r="BL98" i="1"/>
  <c r="BO98" i="1" s="1"/>
  <c r="BF98" i="1"/>
  <c r="BE98" i="1"/>
  <c r="AT98" i="1"/>
  <c r="AW98" i="1" s="1"/>
  <c r="AN98" i="1"/>
  <c r="AM98" i="1"/>
  <c r="AB98" i="1"/>
  <c r="AE98" i="1" s="1"/>
  <c r="V98" i="1"/>
  <c r="U98" i="1"/>
  <c r="BL97" i="1"/>
  <c r="BO97" i="1" s="1"/>
  <c r="BF97" i="1"/>
  <c r="BE97" i="1"/>
  <c r="AT97" i="1"/>
  <c r="AW97" i="1" s="1"/>
  <c r="AN97" i="1"/>
  <c r="AM97" i="1"/>
  <c r="AB97" i="1"/>
  <c r="AE97" i="1" s="1"/>
  <c r="V97" i="1"/>
  <c r="U97" i="1"/>
  <c r="BL96" i="1"/>
  <c r="BO96" i="1" s="1"/>
  <c r="BF96" i="1"/>
  <c r="BE96" i="1"/>
  <c r="AT96" i="1"/>
  <c r="AW96" i="1" s="1"/>
  <c r="AN96" i="1"/>
  <c r="AM96" i="1"/>
  <c r="AB96" i="1"/>
  <c r="AE96" i="1" s="1"/>
  <c r="V96" i="1"/>
  <c r="U96" i="1"/>
  <c r="BL95" i="1"/>
  <c r="BO95" i="1" s="1"/>
  <c r="BF95" i="1"/>
  <c r="BE95" i="1"/>
  <c r="AT95" i="1"/>
  <c r="AW95" i="1" s="1"/>
  <c r="AN95" i="1"/>
  <c r="AM95" i="1"/>
  <c r="AB95" i="1"/>
  <c r="AE95" i="1" s="1"/>
  <c r="V95" i="1"/>
  <c r="U95" i="1"/>
  <c r="BL94" i="1"/>
  <c r="BO94" i="1" s="1"/>
  <c r="BF94" i="1"/>
  <c r="BE94" i="1"/>
  <c r="AT94" i="1"/>
  <c r="AW94" i="1" s="1"/>
  <c r="AN94" i="1"/>
  <c r="AM94" i="1"/>
  <c r="AB94" i="1"/>
  <c r="AE94" i="1" s="1"/>
  <c r="V94" i="1"/>
  <c r="U94" i="1"/>
  <c r="BL93" i="1"/>
  <c r="BO93" i="1" s="1"/>
  <c r="BF93" i="1"/>
  <c r="BE93" i="1"/>
  <c r="AT93" i="1"/>
  <c r="AW93" i="1" s="1"/>
  <c r="AN93" i="1"/>
  <c r="AM93" i="1"/>
  <c r="AB93" i="1"/>
  <c r="AE93" i="1" s="1"/>
  <c r="V93" i="1"/>
  <c r="U93" i="1"/>
  <c r="BL92" i="1"/>
  <c r="BO92" i="1" s="1"/>
  <c r="BF92" i="1"/>
  <c r="BE92" i="1"/>
  <c r="AT92" i="1"/>
  <c r="AW92" i="1" s="1"/>
  <c r="AN92" i="1"/>
  <c r="AM92" i="1"/>
  <c r="AB92" i="1"/>
  <c r="AE92" i="1" s="1"/>
  <c r="V92" i="1"/>
  <c r="U92" i="1"/>
  <c r="BL91" i="1"/>
  <c r="BO91" i="1" s="1"/>
  <c r="BF91" i="1"/>
  <c r="BE91" i="1"/>
  <c r="AT91" i="1"/>
  <c r="AW91" i="1" s="1"/>
  <c r="AN91" i="1"/>
  <c r="AM91" i="1"/>
  <c r="AB91" i="1"/>
  <c r="AE91" i="1" s="1"/>
  <c r="V91" i="1"/>
  <c r="U91" i="1"/>
  <c r="BL90" i="1"/>
  <c r="BO90" i="1" s="1"/>
  <c r="BF90" i="1"/>
  <c r="BE90" i="1"/>
  <c r="AT90" i="1"/>
  <c r="AW90" i="1" s="1"/>
  <c r="AN90" i="1"/>
  <c r="AM90" i="1"/>
  <c r="AB90" i="1"/>
  <c r="AE90" i="1" s="1"/>
  <c r="V90" i="1"/>
  <c r="U90" i="1"/>
  <c r="BL89" i="1"/>
  <c r="BO89" i="1" s="1"/>
  <c r="BF89" i="1"/>
  <c r="BE89" i="1"/>
  <c r="AT89" i="1"/>
  <c r="AW89" i="1" s="1"/>
  <c r="AN89" i="1"/>
  <c r="AM89" i="1"/>
  <c r="AB89" i="1"/>
  <c r="AE89" i="1" s="1"/>
  <c r="V89" i="1"/>
  <c r="U89" i="1"/>
  <c r="BL88" i="1"/>
  <c r="BO88" i="1" s="1"/>
  <c r="BF88" i="1"/>
  <c r="BE88" i="1"/>
  <c r="AT88" i="1"/>
  <c r="AW88" i="1" s="1"/>
  <c r="AN88" i="1"/>
  <c r="AM88" i="1"/>
  <c r="AB88" i="1"/>
  <c r="AE88" i="1" s="1"/>
  <c r="V88" i="1"/>
  <c r="U88" i="1"/>
  <c r="BL87" i="1"/>
  <c r="BO87" i="1" s="1"/>
  <c r="BF87" i="1"/>
  <c r="BE87" i="1"/>
  <c r="AT87" i="1"/>
  <c r="AW87" i="1" s="1"/>
  <c r="AN87" i="1"/>
  <c r="AM87" i="1"/>
  <c r="AB87" i="1"/>
  <c r="AE87" i="1" s="1"/>
  <c r="V87" i="1"/>
  <c r="U87" i="1"/>
  <c r="BL86" i="1"/>
  <c r="BO86" i="1" s="1"/>
  <c r="BF86" i="1"/>
  <c r="BE86" i="1"/>
  <c r="AT86" i="1"/>
  <c r="AW86" i="1" s="1"/>
  <c r="AN86" i="1"/>
  <c r="AM86" i="1"/>
  <c r="AB86" i="1"/>
  <c r="AE86" i="1" s="1"/>
  <c r="V86" i="1"/>
  <c r="U86" i="1"/>
  <c r="BL85" i="1"/>
  <c r="BO85" i="1" s="1"/>
  <c r="BF85" i="1"/>
  <c r="BE85" i="1"/>
  <c r="AT85" i="1"/>
  <c r="AW85" i="1" s="1"/>
  <c r="AN85" i="1"/>
  <c r="AM85" i="1"/>
  <c r="AB85" i="1"/>
  <c r="AE85" i="1" s="1"/>
  <c r="V85" i="1"/>
  <c r="U85" i="1"/>
  <c r="BL84" i="1"/>
  <c r="BO84" i="1" s="1"/>
  <c r="BF84" i="1"/>
  <c r="BE84" i="1"/>
  <c r="AT84" i="1"/>
  <c r="AW84" i="1" s="1"/>
  <c r="AN84" i="1"/>
  <c r="AM84" i="1"/>
  <c r="AB84" i="1"/>
  <c r="AE84" i="1" s="1"/>
  <c r="V84" i="1"/>
  <c r="U84" i="1"/>
  <c r="BL83" i="1"/>
  <c r="BO83" i="1" s="1"/>
  <c r="BF83" i="1"/>
  <c r="BE83" i="1"/>
  <c r="AT83" i="1"/>
  <c r="AW83" i="1" s="1"/>
  <c r="AN83" i="1"/>
  <c r="AM83" i="1"/>
  <c r="AB83" i="1"/>
  <c r="AE83" i="1" s="1"/>
  <c r="V83" i="1"/>
  <c r="U83" i="1"/>
  <c r="BL82" i="1"/>
  <c r="BO82" i="1" s="1"/>
  <c r="BF82" i="1"/>
  <c r="BE82" i="1"/>
  <c r="AT82" i="1"/>
  <c r="AW82" i="1" s="1"/>
  <c r="AN82" i="1"/>
  <c r="AM82" i="1"/>
  <c r="AB82" i="1"/>
  <c r="AE82" i="1" s="1"/>
  <c r="V82" i="1"/>
  <c r="U82" i="1"/>
  <c r="BL81" i="1"/>
  <c r="BO81" i="1" s="1"/>
  <c r="BF81" i="1"/>
  <c r="BE81" i="1"/>
  <c r="AT81" i="1"/>
  <c r="AW81" i="1" s="1"/>
  <c r="AN81" i="1"/>
  <c r="AM81" i="1"/>
  <c r="AB81" i="1"/>
  <c r="AE81" i="1" s="1"/>
  <c r="V81" i="1"/>
  <c r="U81" i="1"/>
  <c r="BL80" i="1"/>
  <c r="BO80" i="1" s="1"/>
  <c r="BF80" i="1"/>
  <c r="BE80" i="1"/>
  <c r="AT80" i="1"/>
  <c r="AW80" i="1" s="1"/>
  <c r="AN80" i="1"/>
  <c r="AM80" i="1"/>
  <c r="AB80" i="1"/>
  <c r="AE80" i="1" s="1"/>
  <c r="V80" i="1"/>
  <c r="U80" i="1"/>
  <c r="BL79" i="1"/>
  <c r="BO79" i="1" s="1"/>
  <c r="BF79" i="1"/>
  <c r="BE79" i="1"/>
  <c r="AT79" i="1"/>
  <c r="AW79" i="1" s="1"/>
  <c r="AN79" i="1"/>
  <c r="AM79" i="1"/>
  <c r="AB79" i="1"/>
  <c r="AE79" i="1" s="1"/>
  <c r="V79" i="1"/>
  <c r="U79" i="1"/>
  <c r="BL78" i="1"/>
  <c r="BO78" i="1" s="1"/>
  <c r="BF78" i="1"/>
  <c r="BE78" i="1"/>
  <c r="AT78" i="1"/>
  <c r="AW78" i="1" s="1"/>
  <c r="AN78" i="1"/>
  <c r="AM78" i="1"/>
  <c r="AB78" i="1"/>
  <c r="AE78" i="1" s="1"/>
  <c r="V78" i="1"/>
  <c r="U78" i="1"/>
  <c r="BL77" i="1"/>
  <c r="BO77" i="1" s="1"/>
  <c r="BF77" i="1"/>
  <c r="BE77" i="1"/>
  <c r="AT77" i="1"/>
  <c r="AW77" i="1" s="1"/>
  <c r="AN77" i="1"/>
  <c r="AM77" i="1"/>
  <c r="AB77" i="1"/>
  <c r="AE77" i="1" s="1"/>
  <c r="V77" i="1"/>
  <c r="U77" i="1"/>
  <c r="BL76" i="1"/>
  <c r="BO76" i="1" s="1"/>
  <c r="BF76" i="1"/>
  <c r="BE76" i="1"/>
  <c r="AT76" i="1"/>
  <c r="AW76" i="1" s="1"/>
  <c r="AN76" i="1"/>
  <c r="AM76" i="1"/>
  <c r="AB76" i="1"/>
  <c r="AE76" i="1" s="1"/>
  <c r="V76" i="1"/>
  <c r="U76" i="1"/>
  <c r="BL75" i="1"/>
  <c r="BO75" i="1" s="1"/>
  <c r="BF75" i="1"/>
  <c r="BE75" i="1"/>
  <c r="AT75" i="1"/>
  <c r="AW75" i="1" s="1"/>
  <c r="AN75" i="1"/>
  <c r="AM75" i="1"/>
  <c r="AB75" i="1"/>
  <c r="AE75" i="1" s="1"/>
  <c r="V75" i="1"/>
  <c r="U75" i="1"/>
  <c r="BL74" i="1"/>
  <c r="BO74" i="1" s="1"/>
  <c r="BF74" i="1"/>
  <c r="BE74" i="1"/>
  <c r="AT74" i="1"/>
  <c r="AW74" i="1" s="1"/>
  <c r="AN74" i="1"/>
  <c r="AM74" i="1"/>
  <c r="AB74" i="1"/>
  <c r="AE74" i="1" s="1"/>
  <c r="V74" i="1"/>
  <c r="U74" i="1"/>
  <c r="BL73" i="1"/>
  <c r="BO73" i="1" s="1"/>
  <c r="BF73" i="1"/>
  <c r="BE73" i="1"/>
  <c r="AT73" i="1"/>
  <c r="AW73" i="1" s="1"/>
  <c r="AN73" i="1"/>
  <c r="AM73" i="1"/>
  <c r="AB73" i="1"/>
  <c r="AE73" i="1" s="1"/>
  <c r="V73" i="1"/>
  <c r="U73" i="1"/>
  <c r="BL72" i="1"/>
  <c r="BO72" i="1" s="1"/>
  <c r="BF72" i="1"/>
  <c r="BE72" i="1"/>
  <c r="AT72" i="1"/>
  <c r="AW72" i="1" s="1"/>
  <c r="AN72" i="1"/>
  <c r="AM72" i="1"/>
  <c r="AB72" i="1"/>
  <c r="AE72" i="1" s="1"/>
  <c r="V72" i="1"/>
  <c r="U72" i="1"/>
  <c r="BL71" i="1"/>
  <c r="BO71" i="1" s="1"/>
  <c r="BF71" i="1"/>
  <c r="BE71" i="1"/>
  <c r="AT71" i="1"/>
  <c r="AW71" i="1" s="1"/>
  <c r="AN71" i="1"/>
  <c r="AM71" i="1"/>
  <c r="AB71" i="1"/>
  <c r="AE71" i="1" s="1"/>
  <c r="V71" i="1"/>
  <c r="U71" i="1"/>
  <c r="BL70" i="1"/>
  <c r="BO70" i="1" s="1"/>
  <c r="BF70" i="1"/>
  <c r="BE70" i="1"/>
  <c r="AT70" i="1"/>
  <c r="AW70" i="1" s="1"/>
  <c r="AN70" i="1"/>
  <c r="AM70" i="1"/>
  <c r="AB70" i="1"/>
  <c r="AE70" i="1" s="1"/>
  <c r="V70" i="1"/>
  <c r="U70" i="1"/>
  <c r="BL69" i="1"/>
  <c r="BO69" i="1" s="1"/>
  <c r="BF69" i="1"/>
  <c r="BE69" i="1"/>
  <c r="AT69" i="1"/>
  <c r="AW69" i="1" s="1"/>
  <c r="AN69" i="1"/>
  <c r="AM69" i="1"/>
  <c r="AB69" i="1"/>
  <c r="AE69" i="1" s="1"/>
  <c r="V69" i="1"/>
  <c r="U69" i="1"/>
  <c r="BL68" i="1"/>
  <c r="BO68" i="1" s="1"/>
  <c r="BF68" i="1"/>
  <c r="BE68" i="1"/>
  <c r="AT68" i="1"/>
  <c r="AW68" i="1" s="1"/>
  <c r="AN68" i="1"/>
  <c r="AM68" i="1"/>
  <c r="AB68" i="1"/>
  <c r="AE68" i="1" s="1"/>
  <c r="V68" i="1"/>
  <c r="U68" i="1"/>
  <c r="BL66" i="1"/>
  <c r="BO66" i="1" s="1"/>
  <c r="BF66" i="1"/>
  <c r="BE66" i="1"/>
  <c r="AT66" i="1"/>
  <c r="AW66" i="1" s="1"/>
  <c r="AN66" i="1"/>
  <c r="AM66" i="1"/>
  <c r="AB66" i="1"/>
  <c r="AE66" i="1" s="1"/>
  <c r="V66" i="1"/>
  <c r="U66" i="1"/>
  <c r="BL65" i="1"/>
  <c r="BO65" i="1" s="1"/>
  <c r="BF65" i="1"/>
  <c r="BE65" i="1"/>
  <c r="AT65" i="1"/>
  <c r="AW65" i="1" s="1"/>
  <c r="AN65" i="1"/>
  <c r="AM65" i="1"/>
  <c r="AB65" i="1"/>
  <c r="AE65" i="1" s="1"/>
  <c r="V65" i="1"/>
  <c r="U65" i="1"/>
  <c r="BL64" i="1"/>
  <c r="BO64" i="1" s="1"/>
  <c r="BF64" i="1"/>
  <c r="BE64" i="1"/>
  <c r="AT64" i="1"/>
  <c r="AW64" i="1" s="1"/>
  <c r="AN64" i="1"/>
  <c r="AM64" i="1"/>
  <c r="AB64" i="1"/>
  <c r="AE64" i="1" s="1"/>
  <c r="V64" i="1"/>
  <c r="U64" i="1"/>
  <c r="BL63" i="1"/>
  <c r="BO63" i="1" s="1"/>
  <c r="BF63" i="1"/>
  <c r="BE63" i="1"/>
  <c r="AT63" i="1"/>
  <c r="AW63" i="1" s="1"/>
  <c r="AN63" i="1"/>
  <c r="AM63" i="1"/>
  <c r="AB63" i="1"/>
  <c r="AE63" i="1" s="1"/>
  <c r="V63" i="1"/>
  <c r="U63" i="1"/>
  <c r="BL62" i="1"/>
  <c r="BO62" i="1" s="1"/>
  <c r="BF62" i="1"/>
  <c r="BE62" i="1"/>
  <c r="AT62" i="1"/>
  <c r="AW62" i="1" s="1"/>
  <c r="AN62" i="1"/>
  <c r="AM62" i="1"/>
  <c r="AB62" i="1"/>
  <c r="AE62" i="1" s="1"/>
  <c r="V62" i="1"/>
  <c r="U62" i="1"/>
  <c r="BL61" i="1"/>
  <c r="BO61" i="1" s="1"/>
  <c r="BF61" i="1"/>
  <c r="BE61" i="1"/>
  <c r="AT61" i="1"/>
  <c r="AW61" i="1" s="1"/>
  <c r="AN61" i="1"/>
  <c r="AM61" i="1"/>
  <c r="AB61" i="1"/>
  <c r="AE61" i="1" s="1"/>
  <c r="V61" i="1"/>
  <c r="U61" i="1"/>
  <c r="BL60" i="1"/>
  <c r="BO60" i="1" s="1"/>
  <c r="BF60" i="1"/>
  <c r="BE60" i="1"/>
  <c r="AT60" i="1"/>
  <c r="AW60" i="1" s="1"/>
  <c r="AN60" i="1"/>
  <c r="AM60" i="1"/>
  <c r="AB60" i="1"/>
  <c r="AE60" i="1" s="1"/>
  <c r="V60" i="1"/>
  <c r="U60" i="1"/>
  <c r="BL59" i="1"/>
  <c r="BO59" i="1" s="1"/>
  <c r="BF59" i="1"/>
  <c r="BE59" i="1"/>
  <c r="AT59" i="1"/>
  <c r="AW59" i="1" s="1"/>
  <c r="AN59" i="1"/>
  <c r="AM59" i="1"/>
  <c r="AB59" i="1"/>
  <c r="AE59" i="1" s="1"/>
  <c r="V59" i="1"/>
  <c r="U59" i="1"/>
  <c r="BL58" i="1"/>
  <c r="BO58" i="1" s="1"/>
  <c r="BF58" i="1"/>
  <c r="BE58" i="1"/>
  <c r="AT58" i="1"/>
  <c r="AW58" i="1" s="1"/>
  <c r="AN58" i="1"/>
  <c r="AM58" i="1"/>
  <c r="AB58" i="1"/>
  <c r="AE58" i="1" s="1"/>
  <c r="V58" i="1"/>
  <c r="U58" i="1"/>
  <c r="BL57" i="1"/>
  <c r="BO57" i="1" s="1"/>
  <c r="BF57" i="1"/>
  <c r="BE57" i="1"/>
  <c r="AT57" i="1"/>
  <c r="AW57" i="1" s="1"/>
  <c r="AN57" i="1"/>
  <c r="AM57" i="1"/>
  <c r="AB57" i="1"/>
  <c r="AE57" i="1" s="1"/>
  <c r="V57" i="1"/>
  <c r="U57" i="1"/>
  <c r="BL56" i="1"/>
  <c r="BO56" i="1" s="1"/>
  <c r="BF56" i="1"/>
  <c r="BE56" i="1"/>
  <c r="AT56" i="1"/>
  <c r="AW56" i="1" s="1"/>
  <c r="AN56" i="1"/>
  <c r="AM56" i="1"/>
  <c r="AB56" i="1"/>
  <c r="AE56" i="1" s="1"/>
  <c r="V56" i="1"/>
  <c r="U56" i="1"/>
  <c r="BL55" i="1"/>
  <c r="BO55" i="1" s="1"/>
  <c r="BF55" i="1"/>
  <c r="BE55" i="1"/>
  <c r="AT55" i="1"/>
  <c r="AW55" i="1" s="1"/>
  <c r="AN55" i="1"/>
  <c r="AM55" i="1"/>
  <c r="AB55" i="1"/>
  <c r="AE55" i="1" s="1"/>
  <c r="V55" i="1"/>
  <c r="U55" i="1"/>
  <c r="BL54" i="1"/>
  <c r="BO54" i="1" s="1"/>
  <c r="BF54" i="1"/>
  <c r="BE54" i="1"/>
  <c r="AT54" i="1"/>
  <c r="AW54" i="1" s="1"/>
  <c r="AN54" i="1"/>
  <c r="AM54" i="1"/>
  <c r="AB54" i="1"/>
  <c r="AE54" i="1" s="1"/>
  <c r="V54" i="1"/>
  <c r="U54" i="1"/>
  <c r="BL53" i="1"/>
  <c r="BO53" i="1" s="1"/>
  <c r="BF53" i="1"/>
  <c r="BE53" i="1"/>
  <c r="AT53" i="1"/>
  <c r="AW53" i="1" s="1"/>
  <c r="AN53" i="1"/>
  <c r="AM53" i="1"/>
  <c r="AB53" i="1"/>
  <c r="AE53" i="1" s="1"/>
  <c r="V53" i="1"/>
  <c r="U53" i="1"/>
  <c r="BL52" i="1"/>
  <c r="BO52" i="1" s="1"/>
  <c r="BF52" i="1"/>
  <c r="BE52" i="1"/>
  <c r="AT52" i="1"/>
  <c r="AW52" i="1" s="1"/>
  <c r="AN52" i="1"/>
  <c r="AM52" i="1"/>
  <c r="AB52" i="1"/>
  <c r="AE52" i="1" s="1"/>
  <c r="V52" i="1"/>
  <c r="U52" i="1"/>
  <c r="BL51" i="1"/>
  <c r="BO51" i="1" s="1"/>
  <c r="BF51" i="1"/>
  <c r="BE51" i="1"/>
  <c r="AT51" i="1"/>
  <c r="AW51" i="1" s="1"/>
  <c r="AN51" i="1"/>
  <c r="AM51" i="1"/>
  <c r="AB51" i="1"/>
  <c r="AE51" i="1" s="1"/>
  <c r="V51" i="1"/>
  <c r="U51" i="1"/>
  <c r="BL50" i="1"/>
  <c r="BO50" i="1" s="1"/>
  <c r="BF50" i="1"/>
  <c r="BE50" i="1"/>
  <c r="AT50" i="1"/>
  <c r="AW50" i="1" s="1"/>
  <c r="AN50" i="1"/>
  <c r="AM50" i="1"/>
  <c r="AB50" i="1"/>
  <c r="AE50" i="1" s="1"/>
  <c r="V50" i="1"/>
  <c r="U50" i="1"/>
  <c r="BL49" i="1"/>
  <c r="BO49" i="1" s="1"/>
  <c r="BF49" i="1"/>
  <c r="BE49" i="1"/>
  <c r="AT49" i="1"/>
  <c r="AW49" i="1" s="1"/>
  <c r="AN49" i="1"/>
  <c r="AM49" i="1"/>
  <c r="AB49" i="1"/>
  <c r="AE49" i="1" s="1"/>
  <c r="V49" i="1"/>
  <c r="U49" i="1"/>
  <c r="BL48" i="1"/>
  <c r="BO48" i="1" s="1"/>
  <c r="BF48" i="1"/>
  <c r="BE48" i="1"/>
  <c r="AT48" i="1"/>
  <c r="AW48" i="1" s="1"/>
  <c r="AN48" i="1"/>
  <c r="AM48" i="1"/>
  <c r="AB48" i="1"/>
  <c r="AE48" i="1" s="1"/>
  <c r="V48" i="1"/>
  <c r="U48" i="1"/>
  <c r="BL47" i="1"/>
  <c r="BO47" i="1" s="1"/>
  <c r="BF47" i="1"/>
  <c r="BE47" i="1"/>
  <c r="AT47" i="1"/>
  <c r="AW47" i="1" s="1"/>
  <c r="AN47" i="1"/>
  <c r="AM47" i="1"/>
  <c r="AB47" i="1"/>
  <c r="AE47" i="1" s="1"/>
  <c r="V47" i="1"/>
  <c r="U47" i="1"/>
  <c r="BL46" i="1"/>
  <c r="BO46" i="1" s="1"/>
  <c r="BF46" i="1"/>
  <c r="BE46" i="1"/>
  <c r="AT46" i="1"/>
  <c r="AW46" i="1" s="1"/>
  <c r="AN46" i="1"/>
  <c r="AM46" i="1"/>
  <c r="AB46" i="1"/>
  <c r="AE46" i="1" s="1"/>
  <c r="V46" i="1"/>
  <c r="U46" i="1"/>
  <c r="BL45" i="1"/>
  <c r="BO45" i="1" s="1"/>
  <c r="BF45" i="1"/>
  <c r="BE45" i="1"/>
  <c r="AT45" i="1"/>
  <c r="AW45" i="1" s="1"/>
  <c r="AN45" i="1"/>
  <c r="AM45" i="1"/>
  <c r="AB45" i="1"/>
  <c r="AE45" i="1" s="1"/>
  <c r="V45" i="1"/>
  <c r="U45" i="1"/>
  <c r="BL44" i="1"/>
  <c r="BO44" i="1" s="1"/>
  <c r="BF44" i="1"/>
  <c r="BE44" i="1"/>
  <c r="AT44" i="1"/>
  <c r="AW44" i="1" s="1"/>
  <c r="AN44" i="1"/>
  <c r="AM44" i="1"/>
  <c r="AB44" i="1"/>
  <c r="AE44" i="1" s="1"/>
  <c r="V44" i="1"/>
  <c r="U44" i="1"/>
  <c r="BL43" i="1"/>
  <c r="BO43" i="1" s="1"/>
  <c r="BF43" i="1"/>
  <c r="BE43" i="1"/>
  <c r="AT43" i="1"/>
  <c r="AW43" i="1" s="1"/>
  <c r="AN43" i="1"/>
  <c r="AM43" i="1"/>
  <c r="AB43" i="1"/>
  <c r="AE43" i="1" s="1"/>
  <c r="V43" i="1"/>
  <c r="U43" i="1"/>
  <c r="BL42" i="1"/>
  <c r="BO42" i="1" s="1"/>
  <c r="BF42" i="1"/>
  <c r="BE42" i="1"/>
  <c r="AT42" i="1"/>
  <c r="AW42" i="1" s="1"/>
  <c r="AN42" i="1"/>
  <c r="AM42" i="1"/>
  <c r="AB42" i="1"/>
  <c r="AE42" i="1" s="1"/>
  <c r="V42" i="1"/>
  <c r="U42" i="1"/>
  <c r="BL41" i="1"/>
  <c r="BO41" i="1" s="1"/>
  <c r="BF41" i="1"/>
  <c r="BE41" i="1"/>
  <c r="AT41" i="1"/>
  <c r="AW41" i="1" s="1"/>
  <c r="AN41" i="1"/>
  <c r="AM41" i="1"/>
  <c r="AB41" i="1"/>
  <c r="AE41" i="1" s="1"/>
  <c r="V41" i="1"/>
  <c r="U41" i="1"/>
  <c r="BL40" i="1"/>
  <c r="BO40" i="1" s="1"/>
  <c r="BF40" i="1"/>
  <c r="BE40" i="1"/>
  <c r="AT40" i="1"/>
  <c r="AW40" i="1" s="1"/>
  <c r="AN40" i="1"/>
  <c r="AM40" i="1"/>
  <c r="AB40" i="1"/>
  <c r="AE40" i="1" s="1"/>
  <c r="V40" i="1"/>
  <c r="U40" i="1"/>
  <c r="BL39" i="1"/>
  <c r="BO39" i="1" s="1"/>
  <c r="BF39" i="1"/>
  <c r="BE39" i="1"/>
  <c r="AT39" i="1"/>
  <c r="AW39" i="1" s="1"/>
  <c r="AN39" i="1"/>
  <c r="AM39" i="1"/>
  <c r="AB39" i="1"/>
  <c r="AE39" i="1" s="1"/>
  <c r="V39" i="1"/>
  <c r="U39" i="1"/>
  <c r="BL38" i="1"/>
  <c r="BO38" i="1" s="1"/>
  <c r="BF38" i="1"/>
  <c r="BE38" i="1"/>
  <c r="AT38" i="1"/>
  <c r="AW38" i="1" s="1"/>
  <c r="AN38" i="1"/>
  <c r="AM38" i="1"/>
  <c r="AB38" i="1"/>
  <c r="AE38" i="1" s="1"/>
  <c r="V38" i="1"/>
  <c r="U38" i="1"/>
  <c r="BL37" i="1"/>
  <c r="BO37" i="1" s="1"/>
  <c r="BF37" i="1"/>
  <c r="BE37" i="1"/>
  <c r="AT37" i="1"/>
  <c r="AW37" i="1" s="1"/>
  <c r="AN37" i="1"/>
  <c r="AM37" i="1"/>
  <c r="AB37" i="1"/>
  <c r="AE37" i="1" s="1"/>
  <c r="V37" i="1"/>
  <c r="U37" i="1"/>
  <c r="BL36" i="1"/>
  <c r="BO36" i="1" s="1"/>
  <c r="BF36" i="1"/>
  <c r="BE36" i="1"/>
  <c r="AT36" i="1"/>
  <c r="AW36" i="1" s="1"/>
  <c r="AN36" i="1"/>
  <c r="AM36" i="1"/>
  <c r="AB36" i="1"/>
  <c r="AE36" i="1" s="1"/>
  <c r="V36" i="1"/>
  <c r="U36" i="1"/>
  <c r="BL35" i="1"/>
  <c r="BO35" i="1" s="1"/>
  <c r="BF35" i="1"/>
  <c r="BE35" i="1"/>
  <c r="AT35" i="1"/>
  <c r="AW35" i="1" s="1"/>
  <c r="AN35" i="1"/>
  <c r="AM35" i="1"/>
  <c r="AB35" i="1"/>
  <c r="AE35" i="1" s="1"/>
  <c r="V35" i="1"/>
  <c r="U35" i="1"/>
  <c r="BL34" i="1"/>
  <c r="BO34" i="1" s="1"/>
  <c r="BF34" i="1"/>
  <c r="BE34" i="1"/>
  <c r="AT34" i="1"/>
  <c r="AW34" i="1" s="1"/>
  <c r="AN34" i="1"/>
  <c r="AM34" i="1"/>
  <c r="AB34" i="1"/>
  <c r="AE34" i="1" s="1"/>
  <c r="V34" i="1"/>
  <c r="U34" i="1"/>
  <c r="BL33" i="1"/>
  <c r="BO33" i="1" s="1"/>
  <c r="BF33" i="1"/>
  <c r="BE33" i="1"/>
  <c r="AT33" i="1"/>
  <c r="AW33" i="1" s="1"/>
  <c r="AN33" i="1"/>
  <c r="AM33" i="1"/>
  <c r="AB33" i="1"/>
  <c r="AE33" i="1" s="1"/>
  <c r="V33" i="1"/>
  <c r="U33" i="1"/>
  <c r="BL32" i="1"/>
  <c r="BO32" i="1" s="1"/>
  <c r="BF32" i="1"/>
  <c r="BE32" i="1"/>
  <c r="AT32" i="1"/>
  <c r="AW32" i="1" s="1"/>
  <c r="AN32" i="1"/>
  <c r="AM32" i="1"/>
  <c r="AB32" i="1"/>
  <c r="AE32" i="1" s="1"/>
  <c r="V32" i="1"/>
  <c r="U32" i="1"/>
  <c r="BL31" i="1"/>
  <c r="BO31" i="1" s="1"/>
  <c r="BF31" i="1"/>
  <c r="BE31" i="1"/>
  <c r="AT31" i="1"/>
  <c r="AW31" i="1" s="1"/>
  <c r="AN31" i="1"/>
  <c r="AM31" i="1"/>
  <c r="AB31" i="1"/>
  <c r="AE31" i="1" s="1"/>
  <c r="V31" i="1"/>
  <c r="U31" i="1"/>
  <c r="BL30" i="1"/>
  <c r="BO30" i="1" s="1"/>
  <c r="BF30" i="1"/>
  <c r="BE30" i="1"/>
  <c r="AT30" i="1"/>
  <c r="AW30" i="1" s="1"/>
  <c r="AN30" i="1"/>
  <c r="AM30" i="1"/>
  <c r="AB30" i="1"/>
  <c r="AE30" i="1" s="1"/>
  <c r="V30" i="1"/>
  <c r="U30" i="1"/>
  <c r="BL29" i="1"/>
  <c r="BO29" i="1" s="1"/>
  <c r="BF29" i="1"/>
  <c r="BE29" i="1"/>
  <c r="AT29" i="1"/>
  <c r="AW29" i="1" s="1"/>
  <c r="AN29" i="1"/>
  <c r="AM29" i="1"/>
  <c r="AB29" i="1"/>
  <c r="AE29" i="1" s="1"/>
  <c r="V29" i="1"/>
  <c r="U29" i="1"/>
  <c r="BL28" i="1"/>
  <c r="BO28" i="1" s="1"/>
  <c r="BF28" i="1"/>
  <c r="BE28" i="1"/>
  <c r="AT28" i="1"/>
  <c r="AW28" i="1" s="1"/>
  <c r="AN28" i="1"/>
  <c r="AM28" i="1"/>
  <c r="AB28" i="1"/>
  <c r="AE28" i="1" s="1"/>
  <c r="V28" i="1"/>
  <c r="U28" i="1"/>
  <c r="BL27" i="1"/>
  <c r="BO27" i="1" s="1"/>
  <c r="BF27" i="1"/>
  <c r="BE27" i="1"/>
  <c r="AT27" i="1"/>
  <c r="AW27" i="1" s="1"/>
  <c r="AN27" i="1"/>
  <c r="AM27" i="1"/>
  <c r="AB27" i="1"/>
  <c r="AE27" i="1" s="1"/>
  <c r="V27" i="1"/>
  <c r="U27" i="1"/>
  <c r="BL26" i="1"/>
  <c r="BO26" i="1" s="1"/>
  <c r="BF26" i="1"/>
  <c r="BE26" i="1"/>
  <c r="AT26" i="1"/>
  <c r="AW26" i="1" s="1"/>
  <c r="AN26" i="1"/>
  <c r="AM26" i="1"/>
  <c r="AB26" i="1"/>
  <c r="AE26" i="1" s="1"/>
  <c r="V26" i="1"/>
  <c r="U26" i="1"/>
  <c r="BL25" i="1"/>
  <c r="BO25" i="1" s="1"/>
  <c r="BF25" i="1"/>
  <c r="BE25" i="1"/>
  <c r="AT25" i="1"/>
  <c r="AW25" i="1" s="1"/>
  <c r="AN25" i="1"/>
  <c r="AM25" i="1"/>
  <c r="AB25" i="1"/>
  <c r="AE25" i="1" s="1"/>
  <c r="V25" i="1"/>
  <c r="U25" i="1"/>
  <c r="BL24" i="1"/>
  <c r="BO24" i="1" s="1"/>
  <c r="BF24" i="1"/>
  <c r="BE24" i="1"/>
  <c r="AT24" i="1"/>
  <c r="AW24" i="1" s="1"/>
  <c r="AN24" i="1"/>
  <c r="AM24" i="1"/>
  <c r="AB24" i="1"/>
  <c r="AE24" i="1" s="1"/>
  <c r="V24" i="1"/>
  <c r="U24" i="1"/>
  <c r="BL23" i="1"/>
  <c r="BO23" i="1" s="1"/>
  <c r="BF23" i="1"/>
  <c r="BE23" i="1"/>
  <c r="AT23" i="1"/>
  <c r="AW23" i="1" s="1"/>
  <c r="AN23" i="1"/>
  <c r="AM23" i="1"/>
  <c r="AB23" i="1"/>
  <c r="AE23" i="1" s="1"/>
  <c r="V23" i="1"/>
  <c r="U23" i="1"/>
  <c r="BL22" i="1"/>
  <c r="BO22" i="1" s="1"/>
  <c r="BF22" i="1"/>
  <c r="BE22" i="1"/>
  <c r="AT22" i="1"/>
  <c r="AW22" i="1" s="1"/>
  <c r="AN22" i="1"/>
  <c r="AM22" i="1"/>
  <c r="AB22" i="1"/>
  <c r="AE22" i="1" s="1"/>
  <c r="V22" i="1"/>
  <c r="U22" i="1"/>
  <c r="BL21" i="1"/>
  <c r="BO21" i="1" s="1"/>
  <c r="BF21" i="1"/>
  <c r="BE21" i="1"/>
  <c r="AT21" i="1"/>
  <c r="AW21" i="1" s="1"/>
  <c r="AN21" i="1"/>
  <c r="AM21" i="1"/>
  <c r="AB21" i="1"/>
  <c r="AE21" i="1" s="1"/>
  <c r="V21" i="1"/>
  <c r="U21" i="1"/>
  <c r="BL20" i="1"/>
  <c r="BO20" i="1" s="1"/>
  <c r="BF20" i="1"/>
  <c r="BE20" i="1"/>
  <c r="AT20" i="1"/>
  <c r="AW20" i="1" s="1"/>
  <c r="AN20" i="1"/>
  <c r="AM20" i="1"/>
  <c r="AB20" i="1"/>
  <c r="AE20" i="1" s="1"/>
  <c r="V20" i="1"/>
  <c r="U20" i="1"/>
  <c r="BL19" i="1"/>
  <c r="BO19" i="1" s="1"/>
  <c r="BF19" i="1"/>
  <c r="BE19" i="1"/>
  <c r="AT19" i="1"/>
  <c r="AW19" i="1" s="1"/>
  <c r="AN19" i="1"/>
  <c r="AM19" i="1"/>
  <c r="AB19" i="1"/>
  <c r="AE19" i="1" s="1"/>
  <c r="V19" i="1"/>
  <c r="U19" i="1"/>
  <c r="BL18" i="1"/>
  <c r="BO18" i="1" s="1"/>
  <c r="BF18" i="1"/>
  <c r="BE18" i="1"/>
  <c r="AT18" i="1"/>
  <c r="AW18" i="1" s="1"/>
  <c r="AN18" i="1"/>
  <c r="AM18" i="1"/>
  <c r="AB18" i="1"/>
  <c r="AE18" i="1" s="1"/>
  <c r="V18" i="1"/>
  <c r="U18" i="1"/>
  <c r="BL17" i="1"/>
  <c r="BO17" i="1" s="1"/>
  <c r="BF17" i="1"/>
  <c r="BE17" i="1"/>
  <c r="AT17" i="1"/>
  <c r="AW17" i="1" s="1"/>
  <c r="AN17" i="1"/>
  <c r="AM17" i="1"/>
  <c r="AB17" i="1"/>
  <c r="AE17" i="1" s="1"/>
  <c r="V17" i="1"/>
  <c r="U17" i="1"/>
  <c r="BL16" i="1"/>
  <c r="BO16" i="1" s="1"/>
  <c r="BF16" i="1"/>
  <c r="BE16" i="1"/>
  <c r="AT16" i="1"/>
  <c r="AW16" i="1" s="1"/>
  <c r="AN16" i="1"/>
  <c r="AM16" i="1"/>
  <c r="AB16" i="1"/>
  <c r="AE16" i="1" s="1"/>
  <c r="V16" i="1"/>
  <c r="U16" i="1"/>
  <c r="BL15" i="1"/>
  <c r="BO15" i="1" s="1"/>
  <c r="BF15" i="1"/>
  <c r="BE15" i="1"/>
  <c r="AT15" i="1"/>
  <c r="AW15" i="1" s="1"/>
  <c r="AN15" i="1"/>
  <c r="AM15" i="1"/>
  <c r="AB15" i="1"/>
  <c r="AE15" i="1" s="1"/>
  <c r="V15" i="1"/>
  <c r="U15" i="1"/>
  <c r="BL14" i="1"/>
  <c r="BO14" i="1" s="1"/>
  <c r="BF14" i="1"/>
  <c r="BE14" i="1"/>
  <c r="AT14" i="1"/>
  <c r="AW14" i="1" s="1"/>
  <c r="AN14" i="1"/>
  <c r="AM14" i="1"/>
  <c r="AB14" i="1"/>
  <c r="AE14" i="1" s="1"/>
  <c r="V14" i="1"/>
  <c r="U14" i="1"/>
  <c r="BL13" i="1"/>
  <c r="BO13" i="1" s="1"/>
  <c r="BF13" i="1"/>
  <c r="BE13" i="1"/>
  <c r="AT13" i="1"/>
  <c r="AW13" i="1" s="1"/>
  <c r="AN13" i="1"/>
  <c r="AM13" i="1"/>
  <c r="AB13" i="1"/>
  <c r="AE13" i="1" s="1"/>
  <c r="V13" i="1"/>
  <c r="U13" i="1"/>
  <c r="BL12" i="1"/>
  <c r="BO12" i="1" s="1"/>
  <c r="BF12" i="1"/>
  <c r="BE12" i="1"/>
  <c r="AT12" i="1"/>
  <c r="AW12" i="1" s="1"/>
  <c r="AN12" i="1"/>
  <c r="AM12" i="1"/>
  <c r="AB12" i="1"/>
  <c r="AE12" i="1" s="1"/>
  <c r="V12" i="1"/>
  <c r="U12" i="1"/>
  <c r="BL11" i="1"/>
  <c r="BO11" i="1" s="1"/>
  <c r="BF11" i="1"/>
  <c r="BE11" i="1"/>
  <c r="AT11" i="1"/>
  <c r="AW11" i="1" s="1"/>
  <c r="AN11" i="1"/>
  <c r="AM11" i="1"/>
  <c r="AB11" i="1"/>
  <c r="AE11" i="1" s="1"/>
  <c r="V11" i="1"/>
  <c r="U11" i="1"/>
  <c r="BL10" i="1"/>
  <c r="BO10" i="1" s="1"/>
  <c r="BF10" i="1"/>
  <c r="BE10" i="1"/>
  <c r="AT10" i="1"/>
  <c r="AW10" i="1" s="1"/>
  <c r="AN10" i="1"/>
  <c r="AM10" i="1"/>
  <c r="AB10" i="1"/>
  <c r="AE10" i="1" s="1"/>
  <c r="V10" i="1"/>
  <c r="U10" i="1"/>
  <c r="BL9" i="1"/>
  <c r="BO9" i="1" s="1"/>
  <c r="BF9" i="1"/>
  <c r="BE9" i="1"/>
  <c r="AT9" i="1"/>
  <c r="AW9" i="1" s="1"/>
  <c r="AN9" i="1"/>
  <c r="AM9" i="1"/>
  <c r="AB9" i="1"/>
  <c r="AE9" i="1" s="1"/>
  <c r="V9" i="1"/>
  <c r="U9" i="1"/>
  <c r="BL8" i="1"/>
  <c r="BO8" i="1" s="1"/>
  <c r="BF8" i="1"/>
  <c r="BE8" i="1"/>
  <c r="AT8" i="1"/>
  <c r="AW8" i="1" s="1"/>
  <c r="AN8" i="1"/>
  <c r="AM8" i="1"/>
  <c r="AB8" i="1"/>
  <c r="AE8" i="1" s="1"/>
  <c r="V8" i="1"/>
  <c r="U8" i="1"/>
</calcChain>
</file>

<file path=xl/sharedStrings.xml><?xml version="1.0" encoding="utf-8"?>
<sst xmlns="http://schemas.openxmlformats.org/spreadsheetml/2006/main" count="573" uniqueCount="218">
  <si>
    <t>Universidad de Guanajuato</t>
  </si>
  <si>
    <t>Fecha de Liberación:</t>
  </si>
  <si>
    <t>Dirección de Desarrollo Estudiantil - Salud</t>
  </si>
  <si>
    <t>Código:</t>
  </si>
  <si>
    <t>DIE-FO-42</t>
  </si>
  <si>
    <t>Activación física</t>
  </si>
  <si>
    <t>Revisión:</t>
  </si>
  <si>
    <t>Mes</t>
  </si>
  <si>
    <t>Expediente</t>
  </si>
  <si>
    <t>NUA/NUE</t>
  </si>
  <si>
    <t>Nombre</t>
  </si>
  <si>
    <t>Asistencia</t>
  </si>
  <si>
    <t>Correo electrónico</t>
  </si>
  <si>
    <t>Teléfono</t>
  </si>
  <si>
    <t>Evaluado</t>
  </si>
  <si>
    <t>Sexo</t>
  </si>
  <si>
    <t>Edad</t>
  </si>
  <si>
    <t>Campus/CNMS</t>
  </si>
  <si>
    <t>División/ENMS</t>
  </si>
  <si>
    <t>Programa educativo</t>
  </si>
  <si>
    <t>Municipio</t>
  </si>
  <si>
    <t>Motivo de intervención</t>
  </si>
  <si>
    <t>PARQ&amp;YOU</t>
  </si>
  <si>
    <t>T/A</t>
  </si>
  <si>
    <t>Clasificación</t>
  </si>
  <si>
    <t>FCR</t>
  </si>
  <si>
    <t>FCMO</t>
  </si>
  <si>
    <t>FCPredicha</t>
  </si>
  <si>
    <t>FC reserva</t>
  </si>
  <si>
    <t>FnMD</t>
  </si>
  <si>
    <t>Clasificación2</t>
  </si>
  <si>
    <t>FMD</t>
  </si>
  <si>
    <t>Clasificación3</t>
  </si>
  <si>
    <t>Vel. Millas por hora</t>
  </si>
  <si>
    <t>Metro/min</t>
  </si>
  <si>
    <t>Tiempo</t>
  </si>
  <si>
    <t>Estadio de la prueba</t>
  </si>
  <si>
    <t>VO2max</t>
  </si>
  <si>
    <t>Clasificación5</t>
  </si>
  <si>
    <t>Fecha de evaluación</t>
  </si>
  <si>
    <t>PARQ&amp;YOU2</t>
  </si>
  <si>
    <t>T/A2</t>
  </si>
  <si>
    <t>Clasificación6</t>
  </si>
  <si>
    <t>FCR2</t>
  </si>
  <si>
    <t>FCMO2</t>
  </si>
  <si>
    <t>FCPredicha2</t>
  </si>
  <si>
    <t>FC reserva2</t>
  </si>
  <si>
    <t>FnMD2</t>
  </si>
  <si>
    <t>Clasificación7</t>
  </si>
  <si>
    <t>FMD2</t>
  </si>
  <si>
    <t>Clasificación15</t>
  </si>
  <si>
    <t>Vel. Millas por hora2</t>
  </si>
  <si>
    <t>Metro/min2</t>
  </si>
  <si>
    <t>Tiempo2</t>
  </si>
  <si>
    <t>Estadio de la prueba2</t>
  </si>
  <si>
    <t>VO2max2</t>
  </si>
  <si>
    <t>Clasificación9</t>
  </si>
  <si>
    <t>Fecha de evaluación2</t>
  </si>
  <si>
    <t>PARQ&amp;YOU3</t>
  </si>
  <si>
    <t>T/A3</t>
  </si>
  <si>
    <t>Clasificación10</t>
  </si>
  <si>
    <t>FCR3</t>
  </si>
  <si>
    <t>FCMO3</t>
  </si>
  <si>
    <t>FCPredicha3</t>
  </si>
  <si>
    <t>FC reserva3</t>
  </si>
  <si>
    <t>FnMD3</t>
  </si>
  <si>
    <t>Clasificación11</t>
  </si>
  <si>
    <t>FMD3</t>
  </si>
  <si>
    <t>Clasificación12</t>
  </si>
  <si>
    <t>Vel. Millas por hora3</t>
  </si>
  <si>
    <t>Metro/min3</t>
  </si>
  <si>
    <t>Tiempo3</t>
  </si>
  <si>
    <t>Estadio de la Prueba3</t>
  </si>
  <si>
    <t>VO2max30</t>
  </si>
  <si>
    <t>Clasificación13</t>
  </si>
  <si>
    <t>Fecha de evaluación3</t>
  </si>
  <si>
    <t>Motivo de deserción</t>
  </si>
  <si>
    <t>S1</t>
  </si>
  <si>
    <t>S2</t>
  </si>
  <si>
    <t>S3</t>
  </si>
  <si>
    <t>S4</t>
  </si>
  <si>
    <t>S5</t>
  </si>
  <si>
    <t>S6</t>
  </si>
  <si>
    <t>S7</t>
  </si>
  <si>
    <t>S8</t>
  </si>
  <si>
    <t>S9</t>
  </si>
  <si>
    <t>S10</t>
  </si>
  <si>
    <t>S11</t>
  </si>
  <si>
    <t>S12</t>
  </si>
  <si>
    <t>S13</t>
  </si>
  <si>
    <t>S14</t>
  </si>
  <si>
    <t>S15</t>
  </si>
  <si>
    <t>S16</t>
  </si>
  <si>
    <t>S17</t>
  </si>
  <si>
    <t>S18</t>
  </si>
  <si>
    <t>S19</t>
  </si>
  <si>
    <t>S20</t>
  </si>
  <si>
    <t>S21</t>
  </si>
  <si>
    <t>S22</t>
  </si>
  <si>
    <t>S23</t>
  </si>
  <si>
    <t>S24</t>
  </si>
  <si>
    <t>S25</t>
  </si>
  <si>
    <t>S26</t>
  </si>
  <si>
    <t>S27</t>
  </si>
  <si>
    <t>S28</t>
  </si>
  <si>
    <t>S29</t>
  </si>
  <si>
    <t>S30</t>
  </si>
  <si>
    <t>S31</t>
  </si>
  <si>
    <t>S32</t>
  </si>
  <si>
    <t>S33</t>
  </si>
  <si>
    <t>S34</t>
  </si>
  <si>
    <t>S35</t>
  </si>
  <si>
    <t>S36</t>
  </si>
  <si>
    <t>S37</t>
  </si>
  <si>
    <t>S38</t>
  </si>
  <si>
    <t>S39</t>
  </si>
  <si>
    <t>S40</t>
  </si>
  <si>
    <t>S41</t>
  </si>
  <si>
    <t>S42</t>
  </si>
  <si>
    <t>S43</t>
  </si>
  <si>
    <t>S44</t>
  </si>
  <si>
    <t>S45</t>
  </si>
  <si>
    <t>S46</t>
  </si>
  <si>
    <t>S47</t>
  </si>
  <si>
    <t>S48</t>
  </si>
  <si>
    <t>S49</t>
  </si>
  <si>
    <t>S50</t>
  </si>
  <si>
    <t>PRIMERA EVALUACIÓN</t>
  </si>
  <si>
    <t>SEGUNDA EVALUACIÓN</t>
  </si>
  <si>
    <t>TERCERA EVALUACIÓN</t>
  </si>
  <si>
    <t>Act. Vigorosa</t>
  </si>
  <si>
    <t>Act. Moderada</t>
  </si>
  <si>
    <t>Caminata</t>
  </si>
  <si>
    <t>RESULTADOS</t>
  </si>
  <si>
    <t>NUA</t>
  </si>
  <si>
    <t>Días</t>
  </si>
  <si>
    <t>Minutos</t>
  </si>
  <si>
    <t>Días2</t>
  </si>
  <si>
    <t>Minutos2</t>
  </si>
  <si>
    <t>Días3</t>
  </si>
  <si>
    <t>Minutos3</t>
  </si>
  <si>
    <t>MET (Vig.)</t>
  </si>
  <si>
    <t>MET (Mod.)</t>
  </si>
  <si>
    <t>MET (Cam.)</t>
  </si>
  <si>
    <t>MET (TOTAL)</t>
  </si>
  <si>
    <t>Sentado</t>
  </si>
  <si>
    <t>Días4</t>
  </si>
  <si>
    <t>Minutos4</t>
  </si>
  <si>
    <t>Días5</t>
  </si>
  <si>
    <t>Minutos5</t>
  </si>
  <si>
    <t>Días6</t>
  </si>
  <si>
    <t>Minutos6</t>
  </si>
  <si>
    <t>MET (Vig.)2</t>
  </si>
  <si>
    <t>MET (Mod.)2</t>
  </si>
  <si>
    <t>MET (Cam.)2</t>
  </si>
  <si>
    <t>MET (TOTAL)2</t>
  </si>
  <si>
    <t>Sentado2</t>
  </si>
  <si>
    <t>Días7</t>
  </si>
  <si>
    <t>Minutos7</t>
  </si>
  <si>
    <t>Días8</t>
  </si>
  <si>
    <t>Minutos8</t>
  </si>
  <si>
    <t>Días9</t>
  </si>
  <si>
    <t>Minutos9</t>
  </si>
  <si>
    <t>MET (Vig.)3</t>
  </si>
  <si>
    <t>MET (Mod.)3</t>
  </si>
  <si>
    <t>MET (Cam.)3</t>
  </si>
  <si>
    <t>MET (TOTAL)3</t>
  </si>
  <si>
    <t>Sentado3</t>
  </si>
  <si>
    <t>MES</t>
  </si>
  <si>
    <t>CAMPUS/CNMS</t>
  </si>
  <si>
    <t>SEDE</t>
  </si>
  <si>
    <t>Evaluaciones de usuarios de nuevo ingreso</t>
  </si>
  <si>
    <t>Usuarios de nuevo ingreso</t>
  </si>
  <si>
    <t>Evaluaciones de usuarios en proceso</t>
  </si>
  <si>
    <t>Usuarios en proceso</t>
  </si>
  <si>
    <t>Fecha</t>
  </si>
  <si>
    <t>IPAQ</t>
  </si>
  <si>
    <t>Estudiantes</t>
  </si>
  <si>
    <t>Trabajador</t>
  </si>
  <si>
    <t>Estudiante</t>
  </si>
  <si>
    <t>CNMS/GTO/ZALD/011</t>
  </si>
  <si>
    <t>Abril</t>
  </si>
  <si>
    <t>Hombre</t>
  </si>
  <si>
    <t>Mujer</t>
  </si>
  <si>
    <t>Sesiones o asistencias</t>
  </si>
  <si>
    <t>CNMS/CES/OHBR/032</t>
  </si>
  <si>
    <t>Bajo</t>
  </si>
  <si>
    <t>ENERO</t>
  </si>
  <si>
    <t>CNMS</t>
  </si>
  <si>
    <t>Celaya</t>
  </si>
  <si>
    <t>CNMS/CES/LGCG/040</t>
  </si>
  <si>
    <t>Moderado</t>
  </si>
  <si>
    <t>Celaya Sauz</t>
  </si>
  <si>
    <t>CNMS/CES/VMAF/041</t>
  </si>
  <si>
    <t>Alto</t>
  </si>
  <si>
    <t>Centro Histórico León</t>
  </si>
  <si>
    <t>CNMS/CES/BRDJ/042</t>
  </si>
  <si>
    <t>TOTAL</t>
  </si>
  <si>
    <t>Guanajuato</t>
  </si>
  <si>
    <t>Irapuato</t>
  </si>
  <si>
    <t>CNMS/GTO/RSVA/009</t>
  </si>
  <si>
    <t>León</t>
  </si>
  <si>
    <t>CNMS/GTO/ARAN/012</t>
  </si>
  <si>
    <t>Pénjamo</t>
  </si>
  <si>
    <t>CNMS/GTO/SGRA/013</t>
  </si>
  <si>
    <t>Salamanca</t>
  </si>
  <si>
    <t>CNMS/IRA/RCAG/015-01</t>
  </si>
  <si>
    <t>febrero</t>
  </si>
  <si>
    <t>Riesgo</t>
  </si>
  <si>
    <t>San Luis de la Paz</t>
  </si>
  <si>
    <t>CNMS/IRA/MAKA/016-02</t>
  </si>
  <si>
    <t>Sin riesgo</t>
  </si>
  <si>
    <t>Silao</t>
  </si>
  <si>
    <t>CNMS/IRA/CSJS/017-03</t>
  </si>
  <si>
    <t>abril</t>
  </si>
  <si>
    <t>CNMS/IRA/TFA/019-05</t>
  </si>
  <si>
    <t>marzo</t>
  </si>
  <si>
    <t>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</si>
</sst>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0" x14ac:knownFonts="1">
    <font>
      <sz val="11"/>
      <color theme="1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rgb="FF00B050"/>
      <name val="Aptos Narrow"/>
      <family val="2"/>
      <scheme val="minor"/>
    </font>
    <font>
      <sz val="11"/>
      <color theme="1"/>
      <name val="Calibri"/>
      <family val="2"/>
      <charset val="1"/>
    </font>
    <font>
      <sz val="10"/>
      <color theme="1"/>
      <name val="Calibri"/>
      <family val="2"/>
      <charset val="1"/>
    </font>
    <font>
      <b/>
      <sz val="11"/>
      <color theme="1"/>
      <name val="Raleway"/>
      <family val="2"/>
    </font>
  </fonts>
  <fills count="11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0"/>
        <bgColor theme="4"/>
      </patternFill>
    </fill>
    <fill>
      <patternFill patternType="solid">
        <fgColor theme="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rgb="FF92D05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39997558519241921"/>
        <bgColor indexed="64"/>
      </patternFill>
    </fill>
  </fills>
  <borders count="34">
    <border>
      <left/>
      <right/>
      <top/>
      <bottom/>
      <diagonal/>
    </border>
    <border>
      <left style="thin">
        <color theme="4" tint="0.39997558519241921"/>
      </left>
      <right/>
      <top/>
      <bottom style="thin">
        <color theme="4" tint="0.39997558519241921"/>
      </bottom>
      <diagonal/>
    </border>
    <border>
      <left/>
      <right/>
      <top/>
      <bottom style="thin">
        <color theme="4" tint="0.39997558519241921"/>
      </bottom>
      <diagonal/>
    </border>
    <border>
      <left/>
      <right style="thin">
        <color theme="4" tint="0.39997558519241921"/>
      </right>
      <top/>
      <bottom style="thin">
        <color theme="4" tint="0.3999755851924192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theme="4" tint="0.39997558519241921"/>
      </top>
      <bottom style="thin">
        <color theme="4" tint="0.39997558519241921"/>
      </bottom>
      <diagonal/>
    </border>
    <border>
      <left/>
      <right style="thin">
        <color theme="4" tint="0.39997558519241921"/>
      </right>
      <top style="thin">
        <color theme="4" tint="0.39997558519241921"/>
      </top>
      <bottom style="thin">
        <color theme="4" tint="0.39997558519241921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6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4" fillId="3" borderId="2" xfId="0" applyFont="1" applyFill="1" applyBorder="1"/>
    <xf numFmtId="0" fontId="1" fillId="2" borderId="3" xfId="0" applyFont="1" applyFill="1" applyBorder="1"/>
    <xf numFmtId="0" fontId="0" fillId="0" borderId="0" xfId="0" applyAlignment="1">
      <alignment horizontal="right"/>
    </xf>
    <xf numFmtId="164" fontId="0" fillId="0" borderId="0" xfId="0" applyNumberFormat="1"/>
    <xf numFmtId="0" fontId="2" fillId="0" borderId="0" xfId="0" applyFont="1"/>
    <xf numFmtId="0" fontId="5" fillId="0" borderId="0" xfId="1"/>
    <xf numFmtId="0" fontId="3" fillId="0" borderId="9" xfId="0" applyFont="1" applyBorder="1" applyAlignment="1">
      <alignment horizontal="center"/>
    </xf>
    <xf numFmtId="0" fontId="3" fillId="0" borderId="9" xfId="0" applyFont="1" applyBorder="1"/>
    <xf numFmtId="0" fontId="6" fillId="0" borderId="0" xfId="0" applyFont="1"/>
    <xf numFmtId="0" fontId="0" fillId="0" borderId="18" xfId="0" applyBorder="1" applyAlignment="1">
      <alignment horizontal="center" vertical="center" wrapText="1"/>
    </xf>
    <xf numFmtId="0" fontId="0" fillId="5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7" borderId="18" xfId="0" applyFont="1" applyFill="1" applyBorder="1"/>
    <xf numFmtId="0" fontId="0" fillId="7" borderId="20" xfId="0" applyFill="1" applyBorder="1"/>
    <xf numFmtId="14" fontId="0" fillId="7" borderId="21" xfId="0" applyNumberFormat="1" applyFill="1" applyBorder="1"/>
    <xf numFmtId="0" fontId="0" fillId="0" borderId="19" xfId="0" applyBorder="1" applyAlignment="1">
      <alignment horizontal="center" vertical="center" wrapText="1"/>
    </xf>
    <xf numFmtId="0" fontId="7" fillId="0" borderId="18" xfId="0" applyFont="1" applyBorder="1"/>
    <xf numFmtId="14" fontId="0" fillId="0" borderId="0" xfId="0" applyNumberFormat="1"/>
    <xf numFmtId="0" fontId="0" fillId="0" borderId="17" xfId="0" applyBorder="1" applyAlignment="1">
      <alignment horizontal="center" vertical="center"/>
    </xf>
    <xf numFmtId="0" fontId="8" fillId="0" borderId="0" xfId="0" applyFont="1"/>
    <xf numFmtId="0" fontId="0" fillId="0" borderId="26" xfId="0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3" fillId="0" borderId="0" xfId="0" applyFont="1"/>
    <xf numFmtId="0" fontId="3" fillId="10" borderId="32" xfId="0" applyFont="1" applyFill="1" applyBorder="1" applyAlignment="1">
      <alignment horizontal="center" vertical="center"/>
    </xf>
    <xf numFmtId="0" fontId="3" fillId="10" borderId="33" xfId="0" applyFont="1" applyFill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49" fontId="0" fillId="0" borderId="0" xfId="0" applyNumberFormat="1" applyAlignment="1">
      <alignment horizontal="right" vertical="center"/>
    </xf>
    <xf numFmtId="14" fontId="0" fillId="0" borderId="0" xfId="0" applyNumberFormat="1" applyAlignment="1">
      <alignment horizontal="right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8" xfId="0" applyFont="1" applyFill="1" applyBorder="1" applyAlignment="1">
      <alignment horizontal="center"/>
    </xf>
    <xf numFmtId="0" fontId="3" fillId="5" borderId="8" xfId="0" applyFont="1" applyFill="1" applyBorder="1" applyAlignment="1">
      <alignment horizontal="center"/>
    </xf>
    <xf numFmtId="0" fontId="3" fillId="6" borderId="8" xfId="0" applyFont="1" applyFill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0" xfId="0" applyBorder="1" applyAlignment="1">
      <alignment horizontal="center" vertical="center" wrapText="1"/>
    </xf>
    <xf numFmtId="0" fontId="0" fillId="0" borderId="17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5" borderId="11" xfId="0" applyFill="1" applyBorder="1" applyAlignment="1">
      <alignment horizontal="center" vertical="center"/>
    </xf>
    <xf numFmtId="0" fontId="0" fillId="5" borderId="18" xfId="0" applyFill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8" borderId="13" xfId="0" applyFill="1" applyBorder="1" applyAlignment="1">
      <alignment horizontal="center" vertical="center" wrapText="1"/>
    </xf>
    <xf numFmtId="0" fontId="0" fillId="8" borderId="24" xfId="0" applyFill="1" applyBorder="1" applyAlignment="1">
      <alignment horizontal="center" vertical="center" wrapText="1"/>
    </xf>
    <xf numFmtId="0" fontId="0" fillId="0" borderId="23" xfId="0" applyBorder="1" applyAlignment="1">
      <alignment horizontal="center" vertical="center" wrapText="1"/>
    </xf>
    <xf numFmtId="0" fontId="0" fillId="0" borderId="25" xfId="0" applyBorder="1" applyAlignment="1">
      <alignment horizontal="center" vertical="center" wrapText="1"/>
    </xf>
    <xf numFmtId="0" fontId="1" fillId="9" borderId="28" xfId="0" applyFont="1" applyFill="1" applyBorder="1" applyAlignment="1">
      <alignment horizontal="center" vertical="center"/>
    </xf>
    <xf numFmtId="0" fontId="1" fillId="9" borderId="29" xfId="0" applyFont="1" applyFill="1" applyBorder="1" applyAlignment="1">
      <alignment horizontal="center" vertical="center"/>
    </xf>
    <xf numFmtId="0" fontId="1" fillId="9" borderId="30" xfId="0" applyFont="1" applyFill="1" applyBorder="1" applyAlignment="1">
      <alignment horizontal="center" vertical="center"/>
    </xf>
    <xf numFmtId="0" fontId="3" fillId="10" borderId="31" xfId="0" applyFont="1" applyFill="1" applyBorder="1" applyAlignment="1">
      <alignment horizontal="center" vertical="center"/>
    </xf>
    <xf numFmtId="0" fontId="3" fillId="10" borderId="32" xfId="0" applyFont="1" applyFill="1" applyBorder="1" applyAlignment="1">
      <alignment horizontal="center" vertical="center"/>
    </xf>
  </cellXfs>
  <cellStyles count="2">
    <cellStyle name="Hyperlink" xfId="1" xr:uid="{508C865E-5027-4229-971E-88AC9E335757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571500</xdr:colOff>
      <xdr:row>0</xdr:row>
      <xdr:rowOff>19050</xdr:rowOff>
    </xdr:from>
    <xdr:to>
      <xdr:col>1</xdr:col>
      <xdr:colOff>735330</xdr:colOff>
      <xdr:row>3</xdr:row>
      <xdr:rowOff>132715</xdr:rowOff>
    </xdr:to>
    <xdr:pic>
      <xdr:nvPicPr>
        <xdr:cNvPr id="2" name="Imagen 1" descr="escudo universidad de guanajuato 4">
          <a:extLst>
            <a:ext uri="{FF2B5EF4-FFF2-40B4-BE49-F238E27FC236}">
              <a16:creationId xmlns:a16="http://schemas.microsoft.com/office/drawing/2014/main" id="{1D7FBFE9-201C-35D6-A45A-0143C98AFAE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0" y="19050"/>
          <a:ext cx="922020" cy="68516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3" Type="http://schemas.openxmlformats.org/officeDocument/2006/relationships/externalLinkPath" Target="../../../../../../../../../Users/Orlando/Downloads/BASE%20DE%20DATOS%20CNMS%20MAYO.xlsx" TargetMode="External"/><Relationship Id="rId2" Type="http://schemas.openxmlformats.org/officeDocument/2006/relationships/externalLinkPath" Target="file:///C:\Users\Orlando\Downloads\BASE%20DE%20DATOS%20CNMS%20MAYO.xlsx" TargetMode="External"/><Relationship Id="rId1" Type="http://schemas.openxmlformats.org/officeDocument/2006/relationships/externalLinkPath" Target="/Users/Orlando/Downloads/BASE%20DE%20DATOS%20CNMS%20MAY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  <xxl21:relativeUrl r:id="rId3"/>
    </xxl21:alternateUrls>
    <sheetNames>
      <sheetName val="Valoraciones"/>
      <sheetName val="IPAQ"/>
      <sheetName val="Código"/>
      <sheetName val="Course-Navette"/>
      <sheetName val="Reporte Mensual"/>
      <sheetName val="BASE DE DATOS CNMS MAYO"/>
    </sheetNames>
    <sheetDataSet>
      <sheetData sheetId="0"/>
      <sheetData sheetId="1"/>
      <sheetData sheetId="2">
        <row r="2">
          <cell r="A2" t="str">
            <v>Enero</v>
          </cell>
          <cell r="I2" t="str">
            <v>Celaya_Salvatierra</v>
          </cell>
          <cell r="R2" t="str">
            <v>Salud</v>
          </cell>
          <cell r="T2" t="str">
            <v>Trabajo</v>
          </cell>
          <cell r="V2" t="str">
            <v>Pobre</v>
          </cell>
          <cell r="Z2">
            <v>0.01</v>
          </cell>
        </row>
        <row r="3">
          <cell r="A3" t="str">
            <v>Febrero</v>
          </cell>
          <cell r="I3" t="str">
            <v>Irapuato_Salamanca</v>
          </cell>
          <cell r="R3" t="str">
            <v>Créditos</v>
          </cell>
          <cell r="T3" t="str">
            <v>Carga académica</v>
          </cell>
          <cell r="V3" t="str">
            <v>Por debajo del promedio</v>
          </cell>
          <cell r="Z3">
            <v>0.02</v>
          </cell>
        </row>
        <row r="4">
          <cell r="A4" t="str">
            <v>Marzo</v>
          </cell>
          <cell r="I4" t="str">
            <v>Guanajuato</v>
          </cell>
          <cell r="R4" t="str">
            <v>Canalización</v>
          </cell>
          <cell r="T4" t="str">
            <v>Desmotivación</v>
          </cell>
          <cell r="V4" t="str">
            <v>Promedio</v>
          </cell>
          <cell r="Z4">
            <v>0.03</v>
          </cell>
        </row>
        <row r="5">
          <cell r="A5" t="str">
            <v>Abril</v>
          </cell>
          <cell r="I5" t="str">
            <v>León</v>
          </cell>
          <cell r="R5" t="str">
            <v>Reto</v>
          </cell>
          <cell r="T5" t="str">
            <v>Lesión</v>
          </cell>
          <cell r="V5" t="str">
            <v>Por encima del promedio</v>
          </cell>
          <cell r="Z5">
            <v>0.04</v>
          </cell>
        </row>
        <row r="6">
          <cell r="A6" t="str">
            <v>Mayo</v>
          </cell>
          <cell r="I6" t="str">
            <v>CNMS</v>
          </cell>
          <cell r="R6" t="str">
            <v>Imagen corporal</v>
          </cell>
          <cell r="T6" t="str">
            <v>Mala atención</v>
          </cell>
          <cell r="V6" t="str">
            <v>Excelente</v>
          </cell>
          <cell r="Z6">
            <v>0.05</v>
          </cell>
        </row>
        <row r="7">
          <cell r="A7" t="str">
            <v>Junio</v>
          </cell>
          <cell r="R7" t="str">
            <v>Tiempo libre</v>
          </cell>
          <cell r="T7" t="str">
            <v>otro</v>
          </cell>
          <cell r="Z7">
            <v>0.06</v>
          </cell>
        </row>
        <row r="8">
          <cell r="A8" t="str">
            <v>Julio</v>
          </cell>
          <cell r="R8" t="str">
            <v>Otro</v>
          </cell>
          <cell r="Z8">
            <v>7.0000000000000007E-2</v>
          </cell>
        </row>
        <row r="9">
          <cell r="A9" t="str">
            <v>Agosto</v>
          </cell>
          <cell r="Z9">
            <v>0.08</v>
          </cell>
        </row>
        <row r="10">
          <cell r="A10" t="str">
            <v>Septiembre</v>
          </cell>
          <cell r="Z10">
            <v>0.09</v>
          </cell>
        </row>
        <row r="11">
          <cell r="A11" t="str">
            <v>Octubre</v>
          </cell>
          <cell r="Z11">
            <v>0.1</v>
          </cell>
        </row>
        <row r="12">
          <cell r="A12" t="str">
            <v>Noviembre</v>
          </cell>
          <cell r="Z12">
            <v>0.11</v>
          </cell>
        </row>
        <row r="13">
          <cell r="A13" t="str">
            <v>Diciembre</v>
          </cell>
          <cell r="Z13">
            <v>0.12</v>
          </cell>
        </row>
        <row r="14">
          <cell r="Z14">
            <v>0.13</v>
          </cell>
        </row>
        <row r="15">
          <cell r="Z15">
            <v>0.14000000000000001</v>
          </cell>
        </row>
        <row r="16">
          <cell r="Z16">
            <v>0.15</v>
          </cell>
        </row>
      </sheetData>
      <sheetData sheetId="3"/>
      <sheetData sheetId="4"/>
      <sheetData sheetId="5" refreshError="1"/>
    </sheetDataSet>
  </externalBook>
</externalLink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E9FB9B-CA3E-4487-9683-B599B4C8D445}" name="Tabla17" displayName="Tabla17" ref="AC1:AF14" totalsRowShown="0">
  <autoFilter ref="AC1:AF14" xr:uid="{09E9FB9B-CA3E-4487-9683-B599B4C8D445}"/>
  <tableColumns count="4">
    <tableColumn id="1" xr3:uid="{B964295D-6ED4-49AD-9D22-A77114CF8C69}" name="Expediente"/>
    <tableColumn id="2" xr3:uid="{A8CD9521-AA83-4DE5-96A8-32BEC33A7B8D}" name="NUA"/>
    <tableColumn id="3" xr3:uid="{39C386C3-7EF9-40B1-8A58-31066A787E30}" name="Mes"/>
    <tableColumn id="4" xr3:uid="{87711555-93E7-4A3E-B644-8EA48E209ED1}" name="Fecha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7A923F-089C-4445-9215-ECEB18BEC399}">
  <dimension ref="A2:DQ139"/>
  <sheetViews>
    <sheetView tabSelected="1" workbookViewId="0">
      <selection activeCell="K3" sqref="K3"/>
    </sheetView>
  </sheetViews>
  <sheetFormatPr baseColWidth="10" defaultColWidth="11.44140625" defaultRowHeight="14.4" x14ac:dyDescent="0.3"/>
  <sheetData>
    <row r="2" spans="1:121" ht="17.399999999999999" x14ac:dyDescent="0.3">
      <c r="E2" s="30" t="s">
        <v>0</v>
      </c>
      <c r="I2" t="s">
        <v>1</v>
      </c>
      <c r="K2" s="32">
        <v>46286</v>
      </c>
    </row>
    <row r="3" spans="1:121" ht="17.399999999999999" x14ac:dyDescent="0.3">
      <c r="E3" s="30" t="s">
        <v>2</v>
      </c>
      <c r="I3" t="s">
        <v>3</v>
      </c>
      <c r="K3" s="5" t="s">
        <v>4</v>
      </c>
    </row>
    <row r="4" spans="1:121" ht="17.399999999999999" x14ac:dyDescent="0.3">
      <c r="E4" s="30" t="s">
        <v>5</v>
      </c>
      <c r="I4" t="s">
        <v>6</v>
      </c>
      <c r="K4" s="31" t="s">
        <v>217</v>
      </c>
    </row>
    <row r="5" spans="1:121" ht="17.399999999999999" x14ac:dyDescent="0.3">
      <c r="E5" s="30"/>
    </row>
    <row r="6" spans="1:121" x14ac:dyDescent="0.3">
      <c r="A6" s="1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13</v>
      </c>
      <c r="H6" s="2" t="s">
        <v>14</v>
      </c>
      <c r="I6" s="2" t="s">
        <v>15</v>
      </c>
      <c r="J6" s="2" t="s">
        <v>16</v>
      </c>
      <c r="K6" s="2" t="s">
        <v>17</v>
      </c>
      <c r="L6" s="2" t="s">
        <v>18</v>
      </c>
      <c r="M6" s="2" t="s">
        <v>19</v>
      </c>
      <c r="N6" s="2" t="s">
        <v>20</v>
      </c>
      <c r="O6" s="2" t="s">
        <v>21</v>
      </c>
      <c r="P6" s="2" t="s">
        <v>22</v>
      </c>
      <c r="Q6" s="2" t="s">
        <v>23</v>
      </c>
      <c r="R6" s="2" t="s">
        <v>24</v>
      </c>
      <c r="S6" s="2" t="s">
        <v>25</v>
      </c>
      <c r="T6" s="2" t="s">
        <v>26</v>
      </c>
      <c r="U6" s="2" t="s">
        <v>27</v>
      </c>
      <c r="V6" s="2" t="s">
        <v>28</v>
      </c>
      <c r="W6" s="2" t="s">
        <v>29</v>
      </c>
      <c r="X6" s="2" t="s">
        <v>30</v>
      </c>
      <c r="Y6" s="2" t="s">
        <v>31</v>
      </c>
      <c r="Z6" s="2" t="s">
        <v>32</v>
      </c>
      <c r="AA6" s="2" t="s">
        <v>33</v>
      </c>
      <c r="AB6" s="2" t="s">
        <v>34</v>
      </c>
      <c r="AC6" s="2" t="s">
        <v>35</v>
      </c>
      <c r="AD6" s="2" t="s">
        <v>36</v>
      </c>
      <c r="AE6" s="2" t="s">
        <v>37</v>
      </c>
      <c r="AF6" s="2" t="s">
        <v>38</v>
      </c>
      <c r="AG6" s="2" t="s">
        <v>39</v>
      </c>
      <c r="AH6" s="2" t="s">
        <v>40</v>
      </c>
      <c r="AI6" s="2" t="s">
        <v>41</v>
      </c>
      <c r="AJ6" s="2" t="s">
        <v>42</v>
      </c>
      <c r="AK6" s="2" t="s">
        <v>43</v>
      </c>
      <c r="AL6" s="2" t="s">
        <v>44</v>
      </c>
      <c r="AM6" s="2" t="s">
        <v>45</v>
      </c>
      <c r="AN6" s="2" t="s">
        <v>46</v>
      </c>
      <c r="AO6" s="2" t="s">
        <v>47</v>
      </c>
      <c r="AP6" s="2" t="s">
        <v>48</v>
      </c>
      <c r="AQ6" s="2" t="s">
        <v>49</v>
      </c>
      <c r="AR6" s="2" t="s">
        <v>50</v>
      </c>
      <c r="AS6" s="2" t="s">
        <v>51</v>
      </c>
      <c r="AT6" s="2" t="s">
        <v>52</v>
      </c>
      <c r="AU6" s="2" t="s">
        <v>53</v>
      </c>
      <c r="AV6" s="2" t="s">
        <v>54</v>
      </c>
      <c r="AW6" s="2" t="s">
        <v>55</v>
      </c>
      <c r="AX6" s="2" t="s">
        <v>56</v>
      </c>
      <c r="AY6" s="2" t="s">
        <v>57</v>
      </c>
      <c r="AZ6" s="2" t="s">
        <v>58</v>
      </c>
      <c r="BA6" s="2" t="s">
        <v>59</v>
      </c>
      <c r="BB6" s="2" t="s">
        <v>60</v>
      </c>
      <c r="BC6" s="2" t="s">
        <v>61</v>
      </c>
      <c r="BD6" s="2" t="s">
        <v>62</v>
      </c>
      <c r="BE6" s="2" t="s">
        <v>63</v>
      </c>
      <c r="BF6" s="2" t="s">
        <v>64</v>
      </c>
      <c r="BG6" s="2" t="s">
        <v>65</v>
      </c>
      <c r="BH6" s="2" t="s">
        <v>66</v>
      </c>
      <c r="BI6" s="2" t="s">
        <v>67</v>
      </c>
      <c r="BJ6" s="2" t="s">
        <v>68</v>
      </c>
      <c r="BK6" s="2" t="s">
        <v>69</v>
      </c>
      <c r="BL6" s="2" t="s">
        <v>70</v>
      </c>
      <c r="BM6" s="2" t="s">
        <v>71</v>
      </c>
      <c r="BN6" s="2" t="s">
        <v>72</v>
      </c>
      <c r="BO6" s="2" t="s">
        <v>73</v>
      </c>
      <c r="BP6" s="2" t="s">
        <v>74</v>
      </c>
      <c r="BQ6" s="2" t="s">
        <v>75</v>
      </c>
      <c r="BR6" s="3" t="s">
        <v>76</v>
      </c>
      <c r="BS6" s="2" t="s">
        <v>77</v>
      </c>
      <c r="BT6" s="2" t="s">
        <v>78</v>
      </c>
      <c r="BU6" s="2" t="s">
        <v>79</v>
      </c>
      <c r="BV6" s="2" t="s">
        <v>80</v>
      </c>
      <c r="BW6" s="2" t="s">
        <v>81</v>
      </c>
      <c r="BX6" s="2" t="s">
        <v>82</v>
      </c>
      <c r="BY6" s="2" t="s">
        <v>83</v>
      </c>
      <c r="BZ6" s="2" t="s">
        <v>84</v>
      </c>
      <c r="CA6" s="2" t="s">
        <v>85</v>
      </c>
      <c r="CB6" s="2" t="s">
        <v>86</v>
      </c>
      <c r="CC6" s="2" t="s">
        <v>87</v>
      </c>
      <c r="CD6" s="2" t="s">
        <v>88</v>
      </c>
      <c r="CE6" s="2" t="s">
        <v>89</v>
      </c>
      <c r="CF6" s="2" t="s">
        <v>90</v>
      </c>
      <c r="CG6" s="2" t="s">
        <v>91</v>
      </c>
      <c r="CH6" s="2" t="s">
        <v>92</v>
      </c>
      <c r="CI6" s="2" t="s">
        <v>93</v>
      </c>
      <c r="CJ6" s="2" t="s">
        <v>94</v>
      </c>
      <c r="CK6" s="2" t="s">
        <v>95</v>
      </c>
      <c r="CL6" s="2" t="s">
        <v>96</v>
      </c>
      <c r="CM6" s="2" t="s">
        <v>97</v>
      </c>
      <c r="CN6" s="2" t="s">
        <v>98</v>
      </c>
      <c r="CO6" s="2" t="s">
        <v>99</v>
      </c>
      <c r="CP6" s="2" t="s">
        <v>100</v>
      </c>
      <c r="CQ6" s="2" t="s">
        <v>101</v>
      </c>
      <c r="CR6" s="2" t="s">
        <v>102</v>
      </c>
      <c r="CS6" s="2" t="s">
        <v>103</v>
      </c>
      <c r="CT6" s="2" t="s">
        <v>104</v>
      </c>
      <c r="CU6" s="2" t="s">
        <v>105</v>
      </c>
      <c r="CV6" s="2" t="s">
        <v>106</v>
      </c>
      <c r="CW6" s="2" t="s">
        <v>107</v>
      </c>
      <c r="CX6" s="2" t="s">
        <v>108</v>
      </c>
      <c r="CY6" s="2" t="s">
        <v>109</v>
      </c>
      <c r="CZ6" s="2" t="s">
        <v>110</v>
      </c>
      <c r="DA6" s="2" t="s">
        <v>111</v>
      </c>
      <c r="DB6" s="4" t="s">
        <v>112</v>
      </c>
      <c r="DC6" s="4" t="s">
        <v>113</v>
      </c>
      <c r="DD6" s="2" t="s">
        <v>114</v>
      </c>
      <c r="DE6" s="2" t="s">
        <v>115</v>
      </c>
      <c r="DF6" s="2" t="s">
        <v>116</v>
      </c>
      <c r="DG6" s="2" t="s">
        <v>117</v>
      </c>
      <c r="DH6" s="4" t="s">
        <v>118</v>
      </c>
      <c r="DI6" s="2" t="s">
        <v>119</v>
      </c>
      <c r="DJ6" s="2" t="s">
        <v>120</v>
      </c>
      <c r="DK6" s="2" t="s">
        <v>121</v>
      </c>
      <c r="DL6" s="2" t="s">
        <v>122</v>
      </c>
      <c r="DM6" s="4" t="s">
        <v>123</v>
      </c>
      <c r="DN6" s="2" t="s">
        <v>124</v>
      </c>
      <c r="DO6" s="2" t="s">
        <v>125</v>
      </c>
      <c r="DP6" s="2" t="s">
        <v>126</v>
      </c>
    </row>
    <row r="7" spans="1:121" s="7" customFormat="1" x14ac:dyDescent="0.3">
      <c r="A7"/>
      <c r="B7"/>
      <c r="C7" s="5"/>
      <c r="D7"/>
      <c r="E7"/>
      <c r="F7"/>
      <c r="G7"/>
      <c r="H7"/>
      <c r="I7"/>
      <c r="J7"/>
      <c r="K7"/>
      <c r="L7"/>
      <c r="M7"/>
      <c r="N7"/>
      <c r="O7"/>
      <c r="P7"/>
      <c r="Q7"/>
      <c r="R7"/>
      <c r="S7"/>
      <c r="T7"/>
      <c r="U7"/>
      <c r="V7"/>
      <c r="W7"/>
      <c r="X7"/>
      <c r="Y7"/>
      <c r="Z7"/>
      <c r="AA7"/>
      <c r="AB7" s="6"/>
      <c r="AC7"/>
      <c r="AD7"/>
      <c r="AE7" s="6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 s="6"/>
      <c r="AU7"/>
      <c r="AV7"/>
      <c r="AW7" s="6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 s="6"/>
      <c r="BM7"/>
      <c r="BN7"/>
      <c r="BO7" s="6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  <c r="CG7"/>
      <c r="CH7"/>
      <c r="CI7"/>
      <c r="CJ7"/>
      <c r="CK7"/>
      <c r="CL7"/>
      <c r="CM7"/>
      <c r="CN7"/>
      <c r="CO7"/>
      <c r="CP7"/>
      <c r="CQ7"/>
      <c r="CR7"/>
      <c r="CS7"/>
      <c r="CT7"/>
      <c r="CU7"/>
      <c r="CV7"/>
      <c r="CW7"/>
      <c r="CX7"/>
      <c r="CY7"/>
      <c r="CZ7"/>
      <c r="DA7"/>
      <c r="DB7"/>
      <c r="DC7"/>
      <c r="DD7"/>
      <c r="DE7"/>
      <c r="DF7"/>
      <c r="DG7"/>
      <c r="DH7"/>
      <c r="DI7"/>
      <c r="DJ7"/>
      <c r="DK7"/>
      <c r="DL7"/>
      <c r="DM7"/>
      <c r="DN7"/>
      <c r="DO7"/>
      <c r="DP7"/>
      <c r="DQ7"/>
    </row>
    <row r="8" spans="1:121" x14ac:dyDescent="0.3">
      <c r="U8">
        <f t="shared" ref="U8:U66" si="0">(220-J8)</f>
        <v>220</v>
      </c>
      <c r="V8">
        <f t="shared" ref="V8:V66" si="1">(T8-S8)</f>
        <v>0</v>
      </c>
      <c r="AB8" s="6">
        <f t="shared" ref="AB8:AB66" si="2">AA8*26.8</f>
        <v>0</v>
      </c>
      <c r="AE8" s="6">
        <f t="shared" ref="AE8:AE66" si="3">IF(AA8=3.4,((0.1*AB8)+(1.8*AB8*AD8)+3.5),(AB8*0.2)+(AD8*AB8*0.9)+3.5)</f>
        <v>3.5</v>
      </c>
      <c r="AM8">
        <f t="shared" ref="AM8:AM66" si="4">(220-J8)</f>
        <v>220</v>
      </c>
      <c r="AN8">
        <f t="shared" ref="AN8:AN66" si="5">(AL8-AK8)</f>
        <v>0</v>
      </c>
      <c r="AT8" s="6">
        <f t="shared" ref="AT8:AT66" si="6">(AS8*26.8)</f>
        <v>0</v>
      </c>
      <c r="AW8" s="6">
        <f t="shared" ref="AW8:AW66" si="7">IF(AS8=3.4,((0.1*AT8)+(1.8*AT8*AV8)+3.5),(AT8*0.2)+(AV8*AT8*0.9)+3.5)</f>
        <v>3.5</v>
      </c>
      <c r="BE8">
        <f t="shared" ref="BE8:BE66" si="8">(220-J8)</f>
        <v>220</v>
      </c>
      <c r="BF8">
        <f t="shared" ref="BF8:BF66" si="9">(BD8-BC8)</f>
        <v>0</v>
      </c>
      <c r="BL8" s="6">
        <f t="shared" ref="BL8:BL66" si="10">(BK8*26.8)</f>
        <v>0</v>
      </c>
      <c r="BO8" s="6">
        <f t="shared" ref="BO8:BO66" si="11">IF(BK8=3.4,((0.1*BL8)+(1.8*BL8*BN8)+3.5),(BL8*0.2)+(BN8*BL8*0.9)+3.5)</f>
        <v>3.5</v>
      </c>
    </row>
    <row r="9" spans="1:121" x14ac:dyDescent="0.3">
      <c r="U9">
        <f t="shared" si="0"/>
        <v>220</v>
      </c>
      <c r="V9">
        <f t="shared" si="1"/>
        <v>0</v>
      </c>
      <c r="AB9" s="6">
        <f t="shared" si="2"/>
        <v>0</v>
      </c>
      <c r="AE9" s="6">
        <f t="shared" si="3"/>
        <v>3.5</v>
      </c>
      <c r="AM9">
        <f t="shared" si="4"/>
        <v>220</v>
      </c>
      <c r="AN9">
        <f t="shared" si="5"/>
        <v>0</v>
      </c>
      <c r="AT9" s="6">
        <f t="shared" si="6"/>
        <v>0</v>
      </c>
      <c r="AW9" s="6">
        <f t="shared" si="7"/>
        <v>3.5</v>
      </c>
      <c r="BE9">
        <f t="shared" si="8"/>
        <v>220</v>
      </c>
      <c r="BF9">
        <f t="shared" si="9"/>
        <v>0</v>
      </c>
      <c r="BL9" s="6">
        <f t="shared" si="10"/>
        <v>0</v>
      </c>
      <c r="BO9" s="6">
        <f t="shared" si="11"/>
        <v>3.5</v>
      </c>
    </row>
    <row r="10" spans="1:121" x14ac:dyDescent="0.3">
      <c r="U10">
        <f t="shared" si="0"/>
        <v>220</v>
      </c>
      <c r="V10">
        <f t="shared" si="1"/>
        <v>0</v>
      </c>
      <c r="AB10" s="6">
        <f t="shared" si="2"/>
        <v>0</v>
      </c>
      <c r="AE10" s="6">
        <f t="shared" si="3"/>
        <v>3.5</v>
      </c>
      <c r="AM10">
        <f t="shared" si="4"/>
        <v>220</v>
      </c>
      <c r="AN10">
        <f t="shared" si="5"/>
        <v>0</v>
      </c>
      <c r="AT10" s="6">
        <f t="shared" si="6"/>
        <v>0</v>
      </c>
      <c r="AW10" s="6">
        <f t="shared" si="7"/>
        <v>3.5</v>
      </c>
      <c r="BE10">
        <f t="shared" si="8"/>
        <v>220</v>
      </c>
      <c r="BF10">
        <f t="shared" si="9"/>
        <v>0</v>
      </c>
      <c r="BL10" s="6">
        <f t="shared" si="10"/>
        <v>0</v>
      </c>
      <c r="BO10" s="6">
        <f t="shared" si="11"/>
        <v>3.5</v>
      </c>
    </row>
    <row r="11" spans="1:121" x14ac:dyDescent="0.3">
      <c r="U11">
        <f t="shared" si="0"/>
        <v>220</v>
      </c>
      <c r="V11">
        <f t="shared" si="1"/>
        <v>0</v>
      </c>
      <c r="AB11" s="6">
        <f t="shared" si="2"/>
        <v>0</v>
      </c>
      <c r="AE11" s="6">
        <f t="shared" si="3"/>
        <v>3.5</v>
      </c>
      <c r="AM11">
        <f t="shared" si="4"/>
        <v>220</v>
      </c>
      <c r="AN11">
        <f t="shared" si="5"/>
        <v>0</v>
      </c>
      <c r="AT11" s="6">
        <f t="shared" si="6"/>
        <v>0</v>
      </c>
      <c r="AW11" s="6">
        <f t="shared" si="7"/>
        <v>3.5</v>
      </c>
      <c r="BE11">
        <f t="shared" si="8"/>
        <v>220</v>
      </c>
      <c r="BF11">
        <f t="shared" si="9"/>
        <v>0</v>
      </c>
      <c r="BL11" s="6">
        <f t="shared" si="10"/>
        <v>0</v>
      </c>
      <c r="BO11" s="6">
        <f t="shared" si="11"/>
        <v>3.5</v>
      </c>
    </row>
    <row r="12" spans="1:121" x14ac:dyDescent="0.3">
      <c r="U12">
        <f t="shared" si="0"/>
        <v>220</v>
      </c>
      <c r="V12">
        <f t="shared" si="1"/>
        <v>0</v>
      </c>
      <c r="AB12" s="6">
        <f t="shared" si="2"/>
        <v>0</v>
      </c>
      <c r="AE12" s="6">
        <f t="shared" si="3"/>
        <v>3.5</v>
      </c>
      <c r="AM12">
        <f t="shared" si="4"/>
        <v>220</v>
      </c>
      <c r="AN12">
        <f t="shared" si="5"/>
        <v>0</v>
      </c>
      <c r="AT12" s="6">
        <f t="shared" si="6"/>
        <v>0</v>
      </c>
      <c r="AW12" s="6">
        <f t="shared" si="7"/>
        <v>3.5</v>
      </c>
      <c r="BE12">
        <f t="shared" si="8"/>
        <v>220</v>
      </c>
      <c r="BF12">
        <f t="shared" si="9"/>
        <v>0</v>
      </c>
      <c r="BL12" s="6">
        <f t="shared" si="10"/>
        <v>0</v>
      </c>
      <c r="BO12" s="6">
        <f t="shared" si="11"/>
        <v>3.5</v>
      </c>
    </row>
    <row r="13" spans="1:121" s="7" customFormat="1" x14ac:dyDescent="0.3">
      <c r="A13"/>
      <c r="B13"/>
      <c r="C13"/>
      <c r="D13"/>
      <c r="E13"/>
      <c r="F13"/>
      <c r="G13"/>
      <c r="H13"/>
      <c r="I13"/>
      <c r="J13"/>
      <c r="K13"/>
      <c r="L13"/>
      <c r="M13"/>
      <c r="N13"/>
      <c r="O13"/>
      <c r="P13"/>
      <c r="Q13"/>
      <c r="R13"/>
      <c r="S13"/>
      <c r="T13"/>
      <c r="U13">
        <f t="shared" si="0"/>
        <v>220</v>
      </c>
      <c r="V13">
        <f t="shared" si="1"/>
        <v>0</v>
      </c>
      <c r="W13"/>
      <c r="X13"/>
      <c r="Y13"/>
      <c r="Z13"/>
      <c r="AA13"/>
      <c r="AB13" s="6">
        <f t="shared" si="2"/>
        <v>0</v>
      </c>
      <c r="AC13"/>
      <c r="AD13"/>
      <c r="AE13" s="6">
        <f t="shared" si="3"/>
        <v>3.5</v>
      </c>
      <c r="AF13"/>
      <c r="AG13"/>
      <c r="AH13"/>
      <c r="AI13"/>
      <c r="AJ13"/>
      <c r="AK13"/>
      <c r="AL13"/>
      <c r="AM13">
        <f t="shared" si="4"/>
        <v>220</v>
      </c>
      <c r="AN13">
        <f t="shared" si="5"/>
        <v>0</v>
      </c>
      <c r="AO13"/>
      <c r="AP13"/>
      <c r="AQ13"/>
      <c r="AR13"/>
      <c r="AS13"/>
      <c r="AT13" s="6">
        <f t="shared" si="6"/>
        <v>0</v>
      </c>
      <c r="AU13"/>
      <c r="AV13"/>
      <c r="AW13" s="6">
        <f t="shared" si="7"/>
        <v>3.5</v>
      </c>
      <c r="AX13"/>
      <c r="AY13"/>
      <c r="AZ13"/>
      <c r="BA13"/>
      <c r="BB13"/>
      <c r="BC13"/>
      <c r="BD13"/>
      <c r="BE13">
        <f t="shared" si="8"/>
        <v>220</v>
      </c>
      <c r="BF13">
        <f t="shared" si="9"/>
        <v>0</v>
      </c>
      <c r="BG13"/>
      <c r="BH13"/>
      <c r="BI13"/>
      <c r="BJ13"/>
      <c r="BK13"/>
      <c r="BL13" s="6">
        <f t="shared" si="10"/>
        <v>0</v>
      </c>
      <c r="BM13"/>
      <c r="BN13"/>
      <c r="BO13" s="6">
        <f t="shared" si="11"/>
        <v>3.5</v>
      </c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  <c r="CY13"/>
      <c r="CZ13"/>
      <c r="DA13"/>
      <c r="DB13"/>
      <c r="DC13"/>
      <c r="DD13"/>
      <c r="DE13"/>
      <c r="DF13"/>
      <c r="DG13"/>
      <c r="DH13"/>
      <c r="DI13"/>
      <c r="DJ13"/>
      <c r="DK13"/>
      <c r="DL13"/>
      <c r="DM13"/>
      <c r="DN13"/>
      <c r="DO13"/>
      <c r="DP13"/>
      <c r="DQ13"/>
    </row>
    <row r="14" spans="1:121" x14ac:dyDescent="0.3">
      <c r="U14">
        <f t="shared" si="0"/>
        <v>220</v>
      </c>
      <c r="V14">
        <f t="shared" si="1"/>
        <v>0</v>
      </c>
      <c r="AB14" s="6">
        <f t="shared" si="2"/>
        <v>0</v>
      </c>
      <c r="AE14" s="6">
        <f t="shared" si="3"/>
        <v>3.5</v>
      </c>
      <c r="AM14">
        <f t="shared" si="4"/>
        <v>220</v>
      </c>
      <c r="AN14">
        <f t="shared" si="5"/>
        <v>0</v>
      </c>
      <c r="AT14" s="6">
        <f t="shared" si="6"/>
        <v>0</v>
      </c>
      <c r="AW14" s="6">
        <f t="shared" si="7"/>
        <v>3.5</v>
      </c>
      <c r="BE14">
        <f t="shared" si="8"/>
        <v>220</v>
      </c>
      <c r="BF14">
        <f t="shared" si="9"/>
        <v>0</v>
      </c>
      <c r="BL14" s="6">
        <f t="shared" si="10"/>
        <v>0</v>
      </c>
      <c r="BO14" s="6">
        <f t="shared" si="11"/>
        <v>3.5</v>
      </c>
    </row>
    <row r="15" spans="1:121" s="7" customFormat="1" x14ac:dyDescent="0.3">
      <c r="A15"/>
      <c r="B15"/>
      <c r="C15"/>
      <c r="D15"/>
      <c r="E15"/>
      <c r="F15"/>
      <c r="G15"/>
      <c r="H15"/>
      <c r="I15"/>
      <c r="J15"/>
      <c r="K15"/>
      <c r="L15"/>
      <c r="M15"/>
      <c r="N15"/>
      <c r="O15"/>
      <c r="P15"/>
      <c r="Q15"/>
      <c r="R15"/>
      <c r="S15"/>
      <c r="T15"/>
      <c r="U15">
        <f t="shared" si="0"/>
        <v>220</v>
      </c>
      <c r="V15">
        <f t="shared" si="1"/>
        <v>0</v>
      </c>
      <c r="W15"/>
      <c r="X15"/>
      <c r="Y15"/>
      <c r="Z15"/>
      <c r="AA15"/>
      <c r="AB15" s="6">
        <f t="shared" si="2"/>
        <v>0</v>
      </c>
      <c r="AC15"/>
      <c r="AD15"/>
      <c r="AE15" s="6">
        <f t="shared" si="3"/>
        <v>3.5</v>
      </c>
      <c r="AF15"/>
      <c r="AG15"/>
      <c r="AH15"/>
      <c r="AI15"/>
      <c r="AJ15"/>
      <c r="AK15"/>
      <c r="AL15"/>
      <c r="AM15">
        <f t="shared" si="4"/>
        <v>220</v>
      </c>
      <c r="AN15">
        <f t="shared" si="5"/>
        <v>0</v>
      </c>
      <c r="AO15"/>
      <c r="AP15"/>
      <c r="AQ15"/>
      <c r="AR15"/>
      <c r="AS15"/>
      <c r="AT15" s="6">
        <f t="shared" si="6"/>
        <v>0</v>
      </c>
      <c r="AU15"/>
      <c r="AV15"/>
      <c r="AW15" s="6">
        <f t="shared" si="7"/>
        <v>3.5</v>
      </c>
      <c r="AX15"/>
      <c r="AY15"/>
      <c r="AZ15"/>
      <c r="BA15"/>
      <c r="BB15"/>
      <c r="BC15"/>
      <c r="BD15"/>
      <c r="BE15">
        <f t="shared" si="8"/>
        <v>220</v>
      </c>
      <c r="BF15">
        <f t="shared" si="9"/>
        <v>0</v>
      </c>
      <c r="BG15"/>
      <c r="BH15"/>
      <c r="BI15"/>
      <c r="BJ15"/>
      <c r="BK15"/>
      <c r="BL15" s="6">
        <f t="shared" si="10"/>
        <v>0</v>
      </c>
      <c r="BM15"/>
      <c r="BN15"/>
      <c r="BO15" s="6">
        <f t="shared" si="11"/>
        <v>3.5</v>
      </c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  <c r="CG15"/>
      <c r="CH15"/>
      <c r="CI15"/>
      <c r="CJ15"/>
      <c r="CK15"/>
      <c r="CL15"/>
      <c r="CM15"/>
      <c r="CN15"/>
      <c r="CO15"/>
      <c r="CP15"/>
      <c r="CQ15"/>
      <c r="CR15"/>
      <c r="CS15"/>
      <c r="CT15"/>
      <c r="CU15"/>
      <c r="CV15"/>
      <c r="CW15"/>
      <c r="CX15"/>
      <c r="CY15"/>
      <c r="CZ15"/>
      <c r="DA15"/>
      <c r="DB15"/>
      <c r="DC15"/>
      <c r="DD15"/>
      <c r="DE15"/>
      <c r="DF15"/>
      <c r="DG15"/>
      <c r="DH15"/>
      <c r="DI15"/>
      <c r="DJ15"/>
      <c r="DK15"/>
      <c r="DL15"/>
      <c r="DM15"/>
      <c r="DN15"/>
      <c r="DO15"/>
      <c r="DP15"/>
      <c r="DQ15"/>
    </row>
    <row r="16" spans="1:121" x14ac:dyDescent="0.3">
      <c r="U16">
        <f t="shared" si="0"/>
        <v>220</v>
      </c>
      <c r="V16">
        <f t="shared" si="1"/>
        <v>0</v>
      </c>
      <c r="AB16" s="6">
        <f t="shared" si="2"/>
        <v>0</v>
      </c>
      <c r="AE16" s="6">
        <f t="shared" si="3"/>
        <v>3.5</v>
      </c>
      <c r="AM16">
        <f t="shared" si="4"/>
        <v>220</v>
      </c>
      <c r="AN16">
        <f t="shared" si="5"/>
        <v>0</v>
      </c>
      <c r="AT16" s="6">
        <f t="shared" si="6"/>
        <v>0</v>
      </c>
      <c r="AW16" s="6">
        <f t="shared" si="7"/>
        <v>3.5</v>
      </c>
      <c r="BE16">
        <f t="shared" si="8"/>
        <v>220</v>
      </c>
      <c r="BF16">
        <f t="shared" si="9"/>
        <v>0</v>
      </c>
      <c r="BL16" s="6">
        <f t="shared" si="10"/>
        <v>0</v>
      </c>
      <c r="BO16" s="6">
        <f t="shared" si="11"/>
        <v>3.5</v>
      </c>
    </row>
    <row r="17" spans="1:121" x14ac:dyDescent="0.3">
      <c r="U17">
        <f t="shared" si="0"/>
        <v>220</v>
      </c>
      <c r="V17">
        <f t="shared" si="1"/>
        <v>0</v>
      </c>
      <c r="AB17" s="6">
        <f t="shared" si="2"/>
        <v>0</v>
      </c>
      <c r="AE17" s="6">
        <f t="shared" si="3"/>
        <v>3.5</v>
      </c>
      <c r="AM17">
        <f t="shared" si="4"/>
        <v>220</v>
      </c>
      <c r="AN17">
        <f t="shared" si="5"/>
        <v>0</v>
      </c>
      <c r="AT17" s="6">
        <f t="shared" si="6"/>
        <v>0</v>
      </c>
      <c r="AW17" s="6">
        <f t="shared" si="7"/>
        <v>3.5</v>
      </c>
      <c r="BE17">
        <f t="shared" si="8"/>
        <v>220</v>
      </c>
      <c r="BF17">
        <f t="shared" si="9"/>
        <v>0</v>
      </c>
      <c r="BL17" s="6">
        <f t="shared" si="10"/>
        <v>0</v>
      </c>
      <c r="BO17" s="6">
        <f t="shared" si="11"/>
        <v>3.5</v>
      </c>
    </row>
    <row r="18" spans="1:121" x14ac:dyDescent="0.3">
      <c r="U18">
        <f t="shared" si="0"/>
        <v>220</v>
      </c>
      <c r="V18">
        <f t="shared" si="1"/>
        <v>0</v>
      </c>
      <c r="AB18" s="6">
        <f t="shared" si="2"/>
        <v>0</v>
      </c>
      <c r="AE18" s="6">
        <f t="shared" si="3"/>
        <v>3.5</v>
      </c>
      <c r="AM18">
        <f t="shared" si="4"/>
        <v>220</v>
      </c>
      <c r="AN18">
        <f t="shared" si="5"/>
        <v>0</v>
      </c>
      <c r="AT18" s="6">
        <f t="shared" si="6"/>
        <v>0</v>
      </c>
      <c r="AW18" s="6">
        <f t="shared" si="7"/>
        <v>3.5</v>
      </c>
      <c r="BE18">
        <f t="shared" si="8"/>
        <v>220</v>
      </c>
      <c r="BF18">
        <f t="shared" si="9"/>
        <v>0</v>
      </c>
      <c r="BL18" s="6">
        <f t="shared" si="10"/>
        <v>0</v>
      </c>
      <c r="BO18" s="6">
        <f t="shared" si="11"/>
        <v>3.5</v>
      </c>
    </row>
    <row r="19" spans="1:121" s="7" customFormat="1" x14ac:dyDescent="0.3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>
        <f t="shared" si="0"/>
        <v>220</v>
      </c>
      <c r="V19">
        <f t="shared" si="1"/>
        <v>0</v>
      </c>
      <c r="W19"/>
      <c r="X19"/>
      <c r="Y19"/>
      <c r="Z19"/>
      <c r="AA19"/>
      <c r="AB19" s="6">
        <f t="shared" si="2"/>
        <v>0</v>
      </c>
      <c r="AC19"/>
      <c r="AD19"/>
      <c r="AE19" s="6">
        <f t="shared" si="3"/>
        <v>3.5</v>
      </c>
      <c r="AF19"/>
      <c r="AG19"/>
      <c r="AH19"/>
      <c r="AI19"/>
      <c r="AJ19"/>
      <c r="AK19"/>
      <c r="AL19"/>
      <c r="AM19">
        <f t="shared" si="4"/>
        <v>220</v>
      </c>
      <c r="AN19">
        <f t="shared" si="5"/>
        <v>0</v>
      </c>
      <c r="AO19"/>
      <c r="AP19"/>
      <c r="AQ19"/>
      <c r="AR19"/>
      <c r="AS19"/>
      <c r="AT19" s="6">
        <f t="shared" si="6"/>
        <v>0</v>
      </c>
      <c r="AU19"/>
      <c r="AV19"/>
      <c r="AW19" s="6">
        <f t="shared" si="7"/>
        <v>3.5</v>
      </c>
      <c r="AX19"/>
      <c r="AY19"/>
      <c r="AZ19"/>
      <c r="BA19"/>
      <c r="BB19"/>
      <c r="BC19"/>
      <c r="BD19"/>
      <c r="BE19">
        <f t="shared" si="8"/>
        <v>220</v>
      </c>
      <c r="BF19">
        <f t="shared" si="9"/>
        <v>0</v>
      </c>
      <c r="BG19"/>
      <c r="BH19"/>
      <c r="BI19"/>
      <c r="BJ19"/>
      <c r="BK19"/>
      <c r="BL19" s="6">
        <f t="shared" si="10"/>
        <v>0</v>
      </c>
      <c r="BM19"/>
      <c r="BN19"/>
      <c r="BO19" s="6">
        <f t="shared" si="11"/>
        <v>3.5</v>
      </c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  <c r="CG19"/>
      <c r="CH19"/>
      <c r="CI19"/>
      <c r="CJ19"/>
      <c r="CK19"/>
      <c r="CL19"/>
      <c r="CM19"/>
      <c r="CN19"/>
      <c r="CO19"/>
      <c r="CP19"/>
      <c r="CQ19"/>
      <c r="CR19"/>
      <c r="CS19"/>
      <c r="CT19"/>
      <c r="CU19"/>
      <c r="CV19"/>
      <c r="CW19"/>
      <c r="CX19"/>
      <c r="CY19"/>
      <c r="CZ19"/>
      <c r="DA19"/>
      <c r="DB19"/>
      <c r="DC19"/>
      <c r="DD19"/>
      <c r="DE19"/>
      <c r="DF19"/>
      <c r="DG19"/>
      <c r="DH19"/>
      <c r="DI19"/>
      <c r="DJ19"/>
      <c r="DK19"/>
      <c r="DL19"/>
      <c r="DM19"/>
      <c r="DN19"/>
      <c r="DO19"/>
      <c r="DP19"/>
      <c r="DQ19"/>
    </row>
    <row r="20" spans="1:121" x14ac:dyDescent="0.3">
      <c r="U20">
        <f t="shared" si="0"/>
        <v>220</v>
      </c>
      <c r="V20">
        <f t="shared" si="1"/>
        <v>0</v>
      </c>
      <c r="AB20" s="6">
        <f t="shared" si="2"/>
        <v>0</v>
      </c>
      <c r="AE20" s="6">
        <f t="shared" si="3"/>
        <v>3.5</v>
      </c>
      <c r="AM20">
        <f t="shared" si="4"/>
        <v>220</v>
      </c>
      <c r="AN20">
        <f t="shared" si="5"/>
        <v>0</v>
      </c>
      <c r="AT20" s="6">
        <f t="shared" si="6"/>
        <v>0</v>
      </c>
      <c r="AW20" s="6">
        <f t="shared" si="7"/>
        <v>3.5</v>
      </c>
      <c r="BE20">
        <f t="shared" si="8"/>
        <v>220</v>
      </c>
      <c r="BF20">
        <f t="shared" si="9"/>
        <v>0</v>
      </c>
      <c r="BL20" s="6">
        <f t="shared" si="10"/>
        <v>0</v>
      </c>
      <c r="BO20" s="6">
        <f t="shared" si="11"/>
        <v>3.5</v>
      </c>
    </row>
    <row r="21" spans="1:121" x14ac:dyDescent="0.3">
      <c r="U21">
        <f t="shared" si="0"/>
        <v>220</v>
      </c>
      <c r="V21">
        <f t="shared" si="1"/>
        <v>0</v>
      </c>
      <c r="AB21" s="6">
        <f t="shared" si="2"/>
        <v>0</v>
      </c>
      <c r="AE21" s="6">
        <f t="shared" si="3"/>
        <v>3.5</v>
      </c>
      <c r="AM21">
        <f t="shared" si="4"/>
        <v>220</v>
      </c>
      <c r="AN21">
        <f t="shared" si="5"/>
        <v>0</v>
      </c>
      <c r="AT21" s="6">
        <f t="shared" si="6"/>
        <v>0</v>
      </c>
      <c r="AW21" s="6">
        <f t="shared" si="7"/>
        <v>3.5</v>
      </c>
      <c r="BE21">
        <f t="shared" si="8"/>
        <v>220</v>
      </c>
      <c r="BF21">
        <f t="shared" si="9"/>
        <v>0</v>
      </c>
      <c r="BL21" s="6">
        <f t="shared" si="10"/>
        <v>0</v>
      </c>
      <c r="BO21" s="6">
        <f t="shared" si="11"/>
        <v>3.5</v>
      </c>
    </row>
    <row r="22" spans="1:121" x14ac:dyDescent="0.3">
      <c r="U22">
        <f t="shared" si="0"/>
        <v>220</v>
      </c>
      <c r="V22">
        <f t="shared" si="1"/>
        <v>0</v>
      </c>
      <c r="AB22" s="6">
        <f t="shared" si="2"/>
        <v>0</v>
      </c>
      <c r="AE22" s="6">
        <f t="shared" si="3"/>
        <v>3.5</v>
      </c>
      <c r="AM22">
        <f t="shared" si="4"/>
        <v>220</v>
      </c>
      <c r="AN22">
        <f t="shared" si="5"/>
        <v>0</v>
      </c>
      <c r="AT22" s="6">
        <f t="shared" si="6"/>
        <v>0</v>
      </c>
      <c r="AW22" s="6">
        <f t="shared" si="7"/>
        <v>3.5</v>
      </c>
      <c r="BE22">
        <f t="shared" si="8"/>
        <v>220</v>
      </c>
      <c r="BF22">
        <f t="shared" si="9"/>
        <v>0</v>
      </c>
      <c r="BL22" s="6">
        <f t="shared" si="10"/>
        <v>0</v>
      </c>
      <c r="BO22" s="6">
        <f t="shared" si="11"/>
        <v>3.5</v>
      </c>
    </row>
    <row r="23" spans="1:121" x14ac:dyDescent="0.3">
      <c r="U23">
        <f t="shared" si="0"/>
        <v>220</v>
      </c>
      <c r="V23">
        <f t="shared" si="1"/>
        <v>0</v>
      </c>
      <c r="AB23" s="6">
        <f t="shared" si="2"/>
        <v>0</v>
      </c>
      <c r="AE23" s="6">
        <f t="shared" si="3"/>
        <v>3.5</v>
      </c>
      <c r="AM23">
        <f t="shared" si="4"/>
        <v>220</v>
      </c>
      <c r="AN23">
        <f t="shared" si="5"/>
        <v>0</v>
      </c>
      <c r="AT23" s="6">
        <f t="shared" si="6"/>
        <v>0</v>
      </c>
      <c r="AW23" s="6">
        <f t="shared" si="7"/>
        <v>3.5</v>
      </c>
      <c r="BE23">
        <f t="shared" si="8"/>
        <v>220</v>
      </c>
      <c r="BF23">
        <f t="shared" si="9"/>
        <v>0</v>
      </c>
      <c r="BL23" s="6">
        <f t="shared" si="10"/>
        <v>0</v>
      </c>
      <c r="BO23" s="6">
        <f t="shared" si="11"/>
        <v>3.5</v>
      </c>
    </row>
    <row r="24" spans="1:121" x14ac:dyDescent="0.3">
      <c r="U24">
        <f t="shared" si="0"/>
        <v>220</v>
      </c>
      <c r="V24">
        <f t="shared" si="1"/>
        <v>0</v>
      </c>
      <c r="AB24" s="6">
        <f t="shared" si="2"/>
        <v>0</v>
      </c>
      <c r="AE24" s="6">
        <f t="shared" si="3"/>
        <v>3.5</v>
      </c>
      <c r="AM24">
        <f t="shared" si="4"/>
        <v>220</v>
      </c>
      <c r="AN24">
        <f t="shared" si="5"/>
        <v>0</v>
      </c>
      <c r="AT24" s="6">
        <f t="shared" si="6"/>
        <v>0</v>
      </c>
      <c r="AW24" s="6">
        <f t="shared" si="7"/>
        <v>3.5</v>
      </c>
      <c r="BE24">
        <f t="shared" si="8"/>
        <v>220</v>
      </c>
      <c r="BF24">
        <f t="shared" si="9"/>
        <v>0</v>
      </c>
      <c r="BL24" s="6">
        <f t="shared" si="10"/>
        <v>0</v>
      </c>
      <c r="BO24" s="6">
        <f t="shared" si="11"/>
        <v>3.5</v>
      </c>
    </row>
    <row r="25" spans="1:121" x14ac:dyDescent="0.3">
      <c r="U25">
        <f t="shared" si="0"/>
        <v>220</v>
      </c>
      <c r="V25">
        <f t="shared" si="1"/>
        <v>0</v>
      </c>
      <c r="AB25" s="6">
        <f t="shared" si="2"/>
        <v>0</v>
      </c>
      <c r="AE25" s="6">
        <f t="shared" si="3"/>
        <v>3.5</v>
      </c>
      <c r="AM25">
        <f t="shared" si="4"/>
        <v>220</v>
      </c>
      <c r="AN25">
        <f t="shared" si="5"/>
        <v>0</v>
      </c>
      <c r="AT25" s="6">
        <f t="shared" si="6"/>
        <v>0</v>
      </c>
      <c r="AW25" s="6">
        <f t="shared" si="7"/>
        <v>3.5</v>
      </c>
      <c r="BE25">
        <f t="shared" si="8"/>
        <v>220</v>
      </c>
      <c r="BF25">
        <f t="shared" si="9"/>
        <v>0</v>
      </c>
      <c r="BL25" s="6">
        <f t="shared" si="10"/>
        <v>0</v>
      </c>
      <c r="BO25" s="6">
        <f t="shared" si="11"/>
        <v>3.5</v>
      </c>
    </row>
    <row r="26" spans="1:121" x14ac:dyDescent="0.3">
      <c r="U26">
        <f t="shared" si="0"/>
        <v>220</v>
      </c>
      <c r="V26">
        <f t="shared" si="1"/>
        <v>0</v>
      </c>
      <c r="AB26" s="6">
        <f t="shared" si="2"/>
        <v>0</v>
      </c>
      <c r="AE26" s="6">
        <f t="shared" si="3"/>
        <v>3.5</v>
      </c>
      <c r="AM26">
        <f t="shared" si="4"/>
        <v>220</v>
      </c>
      <c r="AN26">
        <f t="shared" si="5"/>
        <v>0</v>
      </c>
      <c r="AT26" s="6">
        <f t="shared" si="6"/>
        <v>0</v>
      </c>
      <c r="AW26" s="6">
        <f t="shared" si="7"/>
        <v>3.5</v>
      </c>
      <c r="BE26">
        <f t="shared" si="8"/>
        <v>220</v>
      </c>
      <c r="BF26">
        <f t="shared" si="9"/>
        <v>0</v>
      </c>
      <c r="BL26" s="6">
        <f t="shared" si="10"/>
        <v>0</v>
      </c>
      <c r="BO26" s="6">
        <f t="shared" si="11"/>
        <v>3.5</v>
      </c>
    </row>
    <row r="27" spans="1:121" x14ac:dyDescent="0.3">
      <c r="U27">
        <f t="shared" si="0"/>
        <v>220</v>
      </c>
      <c r="V27">
        <f t="shared" si="1"/>
        <v>0</v>
      </c>
      <c r="AB27" s="6">
        <f t="shared" si="2"/>
        <v>0</v>
      </c>
      <c r="AE27" s="6">
        <f t="shared" si="3"/>
        <v>3.5</v>
      </c>
      <c r="AM27">
        <f t="shared" si="4"/>
        <v>220</v>
      </c>
      <c r="AN27">
        <f t="shared" si="5"/>
        <v>0</v>
      </c>
      <c r="AT27" s="6">
        <f t="shared" si="6"/>
        <v>0</v>
      </c>
      <c r="AW27" s="6">
        <f t="shared" si="7"/>
        <v>3.5</v>
      </c>
      <c r="BE27">
        <f t="shared" si="8"/>
        <v>220</v>
      </c>
      <c r="BF27">
        <f t="shared" si="9"/>
        <v>0</v>
      </c>
      <c r="BL27" s="6">
        <f t="shared" si="10"/>
        <v>0</v>
      </c>
      <c r="BO27" s="6">
        <f t="shared" si="11"/>
        <v>3.5</v>
      </c>
    </row>
    <row r="28" spans="1:121" x14ac:dyDescent="0.3">
      <c r="U28">
        <f t="shared" si="0"/>
        <v>220</v>
      </c>
      <c r="V28">
        <f t="shared" si="1"/>
        <v>0</v>
      </c>
      <c r="AB28" s="6">
        <f t="shared" si="2"/>
        <v>0</v>
      </c>
      <c r="AE28" s="6">
        <f t="shared" si="3"/>
        <v>3.5</v>
      </c>
      <c r="AM28">
        <f t="shared" si="4"/>
        <v>220</v>
      </c>
      <c r="AN28">
        <f t="shared" si="5"/>
        <v>0</v>
      </c>
      <c r="AT28" s="6">
        <f t="shared" si="6"/>
        <v>0</v>
      </c>
      <c r="AW28" s="6">
        <f t="shared" si="7"/>
        <v>3.5</v>
      </c>
      <c r="BE28">
        <f t="shared" si="8"/>
        <v>220</v>
      </c>
      <c r="BF28">
        <f t="shared" si="9"/>
        <v>0</v>
      </c>
      <c r="BL28" s="6">
        <f t="shared" si="10"/>
        <v>0</v>
      </c>
      <c r="BO28" s="6">
        <f t="shared" si="11"/>
        <v>3.5</v>
      </c>
    </row>
    <row r="29" spans="1:121" x14ac:dyDescent="0.3">
      <c r="U29">
        <f t="shared" si="0"/>
        <v>220</v>
      </c>
      <c r="V29">
        <f t="shared" si="1"/>
        <v>0</v>
      </c>
      <c r="AB29" s="6">
        <f t="shared" si="2"/>
        <v>0</v>
      </c>
      <c r="AE29" s="6">
        <f t="shared" si="3"/>
        <v>3.5</v>
      </c>
      <c r="AM29">
        <f t="shared" si="4"/>
        <v>220</v>
      </c>
      <c r="AN29">
        <f t="shared" si="5"/>
        <v>0</v>
      </c>
      <c r="AT29" s="6">
        <f t="shared" si="6"/>
        <v>0</v>
      </c>
      <c r="AW29" s="6">
        <f t="shared" si="7"/>
        <v>3.5</v>
      </c>
      <c r="BE29">
        <f t="shared" si="8"/>
        <v>220</v>
      </c>
      <c r="BF29">
        <f t="shared" si="9"/>
        <v>0</v>
      </c>
      <c r="BL29" s="6">
        <f t="shared" si="10"/>
        <v>0</v>
      </c>
      <c r="BO29" s="6">
        <f t="shared" si="11"/>
        <v>3.5</v>
      </c>
    </row>
    <row r="30" spans="1:121" x14ac:dyDescent="0.3">
      <c r="U30">
        <f t="shared" si="0"/>
        <v>220</v>
      </c>
      <c r="V30">
        <f t="shared" si="1"/>
        <v>0</v>
      </c>
      <c r="AB30" s="6">
        <f t="shared" si="2"/>
        <v>0</v>
      </c>
      <c r="AE30" s="6">
        <f t="shared" si="3"/>
        <v>3.5</v>
      </c>
      <c r="AM30">
        <f t="shared" si="4"/>
        <v>220</v>
      </c>
      <c r="AN30">
        <f t="shared" si="5"/>
        <v>0</v>
      </c>
      <c r="AT30" s="6">
        <f t="shared" si="6"/>
        <v>0</v>
      </c>
      <c r="AW30" s="6">
        <f t="shared" si="7"/>
        <v>3.5</v>
      </c>
      <c r="BE30">
        <f t="shared" si="8"/>
        <v>220</v>
      </c>
      <c r="BF30">
        <f t="shared" si="9"/>
        <v>0</v>
      </c>
      <c r="BL30" s="6">
        <f t="shared" si="10"/>
        <v>0</v>
      </c>
      <c r="BO30" s="6">
        <f t="shared" si="11"/>
        <v>3.5</v>
      </c>
    </row>
    <row r="31" spans="1:121" x14ac:dyDescent="0.3">
      <c r="U31">
        <f t="shared" si="0"/>
        <v>220</v>
      </c>
      <c r="V31">
        <f t="shared" si="1"/>
        <v>0</v>
      </c>
      <c r="AB31" s="6">
        <f t="shared" si="2"/>
        <v>0</v>
      </c>
      <c r="AE31" s="6">
        <f t="shared" si="3"/>
        <v>3.5</v>
      </c>
      <c r="AM31">
        <f t="shared" si="4"/>
        <v>220</v>
      </c>
      <c r="AN31">
        <f t="shared" si="5"/>
        <v>0</v>
      </c>
      <c r="AT31" s="6">
        <f t="shared" si="6"/>
        <v>0</v>
      </c>
      <c r="AW31" s="6">
        <f t="shared" si="7"/>
        <v>3.5</v>
      </c>
      <c r="BE31">
        <f t="shared" si="8"/>
        <v>220</v>
      </c>
      <c r="BF31">
        <f t="shared" si="9"/>
        <v>0</v>
      </c>
      <c r="BL31" s="6">
        <f t="shared" si="10"/>
        <v>0</v>
      </c>
      <c r="BO31" s="6">
        <f t="shared" si="11"/>
        <v>3.5</v>
      </c>
    </row>
    <row r="32" spans="1:121" x14ac:dyDescent="0.3">
      <c r="U32">
        <f t="shared" si="0"/>
        <v>220</v>
      </c>
      <c r="V32">
        <f t="shared" si="1"/>
        <v>0</v>
      </c>
      <c r="AB32" s="6">
        <f t="shared" si="2"/>
        <v>0</v>
      </c>
      <c r="AE32" s="6">
        <f t="shared" si="3"/>
        <v>3.5</v>
      </c>
      <c r="AM32">
        <f t="shared" si="4"/>
        <v>220</v>
      </c>
      <c r="AN32">
        <f t="shared" si="5"/>
        <v>0</v>
      </c>
      <c r="AT32" s="6">
        <f t="shared" si="6"/>
        <v>0</v>
      </c>
      <c r="AW32" s="6">
        <f t="shared" si="7"/>
        <v>3.5</v>
      </c>
      <c r="BE32">
        <f t="shared" si="8"/>
        <v>220</v>
      </c>
      <c r="BF32">
        <f t="shared" si="9"/>
        <v>0</v>
      </c>
      <c r="BL32" s="6">
        <f t="shared" si="10"/>
        <v>0</v>
      </c>
      <c r="BO32" s="6">
        <f t="shared" si="11"/>
        <v>3.5</v>
      </c>
    </row>
    <row r="33" spans="21:67" x14ac:dyDescent="0.3">
      <c r="U33">
        <f t="shared" si="0"/>
        <v>220</v>
      </c>
      <c r="V33">
        <f t="shared" si="1"/>
        <v>0</v>
      </c>
      <c r="AB33" s="6">
        <f t="shared" si="2"/>
        <v>0</v>
      </c>
      <c r="AE33" s="6">
        <f t="shared" si="3"/>
        <v>3.5</v>
      </c>
      <c r="AM33">
        <f t="shared" si="4"/>
        <v>220</v>
      </c>
      <c r="AN33">
        <f t="shared" si="5"/>
        <v>0</v>
      </c>
      <c r="AT33" s="6">
        <f t="shared" si="6"/>
        <v>0</v>
      </c>
      <c r="AW33" s="6">
        <f t="shared" si="7"/>
        <v>3.5</v>
      </c>
      <c r="BE33">
        <f t="shared" si="8"/>
        <v>220</v>
      </c>
      <c r="BF33">
        <f t="shared" si="9"/>
        <v>0</v>
      </c>
      <c r="BL33" s="6">
        <f t="shared" si="10"/>
        <v>0</v>
      </c>
      <c r="BO33" s="6">
        <f t="shared" si="11"/>
        <v>3.5</v>
      </c>
    </row>
    <row r="34" spans="21:67" x14ac:dyDescent="0.3">
      <c r="U34">
        <f t="shared" si="0"/>
        <v>220</v>
      </c>
      <c r="V34">
        <f t="shared" si="1"/>
        <v>0</v>
      </c>
      <c r="AB34" s="6">
        <f t="shared" si="2"/>
        <v>0</v>
      </c>
      <c r="AE34" s="6">
        <f t="shared" si="3"/>
        <v>3.5</v>
      </c>
      <c r="AM34">
        <f t="shared" si="4"/>
        <v>220</v>
      </c>
      <c r="AN34">
        <f t="shared" si="5"/>
        <v>0</v>
      </c>
      <c r="AT34" s="6">
        <f t="shared" si="6"/>
        <v>0</v>
      </c>
      <c r="AW34" s="6">
        <f t="shared" si="7"/>
        <v>3.5</v>
      </c>
      <c r="BE34">
        <f t="shared" si="8"/>
        <v>220</v>
      </c>
      <c r="BF34">
        <f t="shared" si="9"/>
        <v>0</v>
      </c>
      <c r="BL34" s="6">
        <f t="shared" si="10"/>
        <v>0</v>
      </c>
      <c r="BO34" s="6">
        <f t="shared" si="11"/>
        <v>3.5</v>
      </c>
    </row>
    <row r="35" spans="21:67" x14ac:dyDescent="0.3">
      <c r="U35">
        <f t="shared" si="0"/>
        <v>220</v>
      </c>
      <c r="V35">
        <f t="shared" si="1"/>
        <v>0</v>
      </c>
      <c r="AB35" s="6">
        <f t="shared" si="2"/>
        <v>0</v>
      </c>
      <c r="AE35" s="6">
        <f t="shared" si="3"/>
        <v>3.5</v>
      </c>
      <c r="AM35">
        <f t="shared" si="4"/>
        <v>220</v>
      </c>
      <c r="AN35">
        <f t="shared" si="5"/>
        <v>0</v>
      </c>
      <c r="AT35" s="6">
        <f t="shared" si="6"/>
        <v>0</v>
      </c>
      <c r="AW35" s="6">
        <f t="shared" si="7"/>
        <v>3.5</v>
      </c>
      <c r="BE35">
        <f t="shared" si="8"/>
        <v>220</v>
      </c>
      <c r="BF35">
        <f t="shared" si="9"/>
        <v>0</v>
      </c>
      <c r="BL35" s="6">
        <f t="shared" si="10"/>
        <v>0</v>
      </c>
      <c r="BO35" s="6">
        <f t="shared" si="11"/>
        <v>3.5</v>
      </c>
    </row>
    <row r="36" spans="21:67" x14ac:dyDescent="0.3">
      <c r="U36">
        <f t="shared" si="0"/>
        <v>220</v>
      </c>
      <c r="V36">
        <f t="shared" si="1"/>
        <v>0</v>
      </c>
      <c r="AB36" s="6">
        <f t="shared" si="2"/>
        <v>0</v>
      </c>
      <c r="AE36" s="6">
        <f t="shared" si="3"/>
        <v>3.5</v>
      </c>
      <c r="AM36">
        <f t="shared" si="4"/>
        <v>220</v>
      </c>
      <c r="AN36">
        <f t="shared" si="5"/>
        <v>0</v>
      </c>
      <c r="AT36" s="6">
        <f t="shared" si="6"/>
        <v>0</v>
      </c>
      <c r="AW36" s="6">
        <f t="shared" si="7"/>
        <v>3.5</v>
      </c>
      <c r="BE36">
        <f t="shared" si="8"/>
        <v>220</v>
      </c>
      <c r="BF36">
        <f t="shared" si="9"/>
        <v>0</v>
      </c>
      <c r="BL36" s="6">
        <f t="shared" si="10"/>
        <v>0</v>
      </c>
      <c r="BO36" s="6">
        <f t="shared" si="11"/>
        <v>3.5</v>
      </c>
    </row>
    <row r="37" spans="21:67" x14ac:dyDescent="0.3">
      <c r="U37">
        <f t="shared" si="0"/>
        <v>220</v>
      </c>
      <c r="V37">
        <f t="shared" si="1"/>
        <v>0</v>
      </c>
      <c r="AB37" s="6">
        <f t="shared" si="2"/>
        <v>0</v>
      </c>
      <c r="AE37" s="6">
        <f t="shared" si="3"/>
        <v>3.5</v>
      </c>
      <c r="AM37">
        <f t="shared" si="4"/>
        <v>220</v>
      </c>
      <c r="AN37">
        <f t="shared" si="5"/>
        <v>0</v>
      </c>
      <c r="AT37" s="6">
        <f t="shared" si="6"/>
        <v>0</v>
      </c>
      <c r="AW37" s="6">
        <f t="shared" si="7"/>
        <v>3.5</v>
      </c>
      <c r="BE37">
        <f t="shared" si="8"/>
        <v>220</v>
      </c>
      <c r="BF37">
        <f t="shared" si="9"/>
        <v>0</v>
      </c>
      <c r="BL37" s="6">
        <f t="shared" si="10"/>
        <v>0</v>
      </c>
      <c r="BO37" s="6">
        <f t="shared" si="11"/>
        <v>3.5</v>
      </c>
    </row>
    <row r="38" spans="21:67" x14ac:dyDescent="0.3">
      <c r="U38">
        <f t="shared" si="0"/>
        <v>220</v>
      </c>
      <c r="V38">
        <f t="shared" si="1"/>
        <v>0</v>
      </c>
      <c r="AB38" s="6">
        <f t="shared" si="2"/>
        <v>0</v>
      </c>
      <c r="AE38" s="6">
        <f t="shared" si="3"/>
        <v>3.5</v>
      </c>
      <c r="AM38">
        <f t="shared" si="4"/>
        <v>220</v>
      </c>
      <c r="AN38">
        <f t="shared" si="5"/>
        <v>0</v>
      </c>
      <c r="AT38" s="6">
        <f t="shared" si="6"/>
        <v>0</v>
      </c>
      <c r="AW38" s="6">
        <f t="shared" si="7"/>
        <v>3.5</v>
      </c>
      <c r="BE38">
        <f t="shared" si="8"/>
        <v>220</v>
      </c>
      <c r="BF38">
        <f t="shared" si="9"/>
        <v>0</v>
      </c>
      <c r="BL38" s="6">
        <f t="shared" si="10"/>
        <v>0</v>
      </c>
      <c r="BO38" s="6">
        <f t="shared" si="11"/>
        <v>3.5</v>
      </c>
    </row>
    <row r="39" spans="21:67" x14ac:dyDescent="0.3">
      <c r="U39">
        <f t="shared" si="0"/>
        <v>220</v>
      </c>
      <c r="V39">
        <f t="shared" si="1"/>
        <v>0</v>
      </c>
      <c r="AB39" s="6">
        <f t="shared" si="2"/>
        <v>0</v>
      </c>
      <c r="AE39" s="6">
        <f t="shared" si="3"/>
        <v>3.5</v>
      </c>
      <c r="AM39">
        <f t="shared" si="4"/>
        <v>220</v>
      </c>
      <c r="AN39">
        <f t="shared" si="5"/>
        <v>0</v>
      </c>
      <c r="AT39" s="6">
        <f t="shared" si="6"/>
        <v>0</v>
      </c>
      <c r="AW39" s="6">
        <f t="shared" si="7"/>
        <v>3.5</v>
      </c>
      <c r="BE39">
        <f t="shared" si="8"/>
        <v>220</v>
      </c>
      <c r="BF39">
        <f t="shared" si="9"/>
        <v>0</v>
      </c>
      <c r="BL39" s="6">
        <f t="shared" si="10"/>
        <v>0</v>
      </c>
      <c r="BO39" s="6">
        <f t="shared" si="11"/>
        <v>3.5</v>
      </c>
    </row>
    <row r="40" spans="21:67" x14ac:dyDescent="0.3">
      <c r="U40">
        <f t="shared" si="0"/>
        <v>220</v>
      </c>
      <c r="V40">
        <f t="shared" si="1"/>
        <v>0</v>
      </c>
      <c r="AB40" s="6">
        <f t="shared" si="2"/>
        <v>0</v>
      </c>
      <c r="AE40" s="6">
        <f t="shared" si="3"/>
        <v>3.5</v>
      </c>
      <c r="AM40">
        <f t="shared" si="4"/>
        <v>220</v>
      </c>
      <c r="AN40">
        <f t="shared" si="5"/>
        <v>0</v>
      </c>
      <c r="AT40">
        <f t="shared" si="6"/>
        <v>0</v>
      </c>
      <c r="AW40" s="6">
        <f t="shared" si="7"/>
        <v>3.5</v>
      </c>
      <c r="BE40">
        <f t="shared" si="8"/>
        <v>220</v>
      </c>
      <c r="BF40">
        <f t="shared" si="9"/>
        <v>0</v>
      </c>
      <c r="BL40">
        <f t="shared" si="10"/>
        <v>0</v>
      </c>
      <c r="BO40" s="6">
        <f t="shared" si="11"/>
        <v>3.5</v>
      </c>
    </row>
    <row r="41" spans="21:67" x14ac:dyDescent="0.3">
      <c r="U41">
        <f t="shared" si="0"/>
        <v>220</v>
      </c>
      <c r="V41">
        <f t="shared" si="1"/>
        <v>0</v>
      </c>
      <c r="AB41" s="6">
        <f t="shared" si="2"/>
        <v>0</v>
      </c>
      <c r="AE41" s="6">
        <f t="shared" si="3"/>
        <v>3.5</v>
      </c>
      <c r="AM41">
        <f t="shared" si="4"/>
        <v>220</v>
      </c>
      <c r="AN41">
        <f t="shared" si="5"/>
        <v>0</v>
      </c>
      <c r="AT41">
        <f t="shared" si="6"/>
        <v>0</v>
      </c>
      <c r="AW41" s="6">
        <f t="shared" si="7"/>
        <v>3.5</v>
      </c>
      <c r="BE41">
        <f t="shared" si="8"/>
        <v>220</v>
      </c>
      <c r="BF41">
        <f t="shared" si="9"/>
        <v>0</v>
      </c>
      <c r="BL41">
        <f t="shared" si="10"/>
        <v>0</v>
      </c>
      <c r="BO41" s="6">
        <f t="shared" si="11"/>
        <v>3.5</v>
      </c>
    </row>
    <row r="42" spans="21:67" x14ac:dyDescent="0.3">
      <c r="U42">
        <f t="shared" si="0"/>
        <v>220</v>
      </c>
      <c r="V42">
        <f t="shared" si="1"/>
        <v>0</v>
      </c>
      <c r="AB42" s="6">
        <f t="shared" si="2"/>
        <v>0</v>
      </c>
      <c r="AE42" s="6">
        <f t="shared" si="3"/>
        <v>3.5</v>
      </c>
      <c r="AM42">
        <f t="shared" si="4"/>
        <v>220</v>
      </c>
      <c r="AN42">
        <f t="shared" si="5"/>
        <v>0</v>
      </c>
      <c r="AT42">
        <f t="shared" si="6"/>
        <v>0</v>
      </c>
      <c r="AW42" s="6">
        <f t="shared" si="7"/>
        <v>3.5</v>
      </c>
      <c r="BE42">
        <f t="shared" si="8"/>
        <v>220</v>
      </c>
      <c r="BF42">
        <f t="shared" si="9"/>
        <v>0</v>
      </c>
      <c r="BL42">
        <f t="shared" si="10"/>
        <v>0</v>
      </c>
      <c r="BO42" s="6">
        <f t="shared" si="11"/>
        <v>3.5</v>
      </c>
    </row>
    <row r="43" spans="21:67" x14ac:dyDescent="0.3">
      <c r="U43">
        <f t="shared" si="0"/>
        <v>220</v>
      </c>
      <c r="V43">
        <f t="shared" si="1"/>
        <v>0</v>
      </c>
      <c r="AB43" s="6">
        <f t="shared" si="2"/>
        <v>0</v>
      </c>
      <c r="AE43" s="6">
        <f t="shared" si="3"/>
        <v>3.5</v>
      </c>
      <c r="AM43">
        <f t="shared" si="4"/>
        <v>220</v>
      </c>
      <c r="AN43">
        <f t="shared" si="5"/>
        <v>0</v>
      </c>
      <c r="AT43">
        <f t="shared" si="6"/>
        <v>0</v>
      </c>
      <c r="AW43" s="6">
        <f t="shared" si="7"/>
        <v>3.5</v>
      </c>
      <c r="BE43">
        <f t="shared" si="8"/>
        <v>220</v>
      </c>
      <c r="BF43">
        <f t="shared" si="9"/>
        <v>0</v>
      </c>
      <c r="BL43">
        <f t="shared" si="10"/>
        <v>0</v>
      </c>
      <c r="BO43" s="6">
        <f t="shared" si="11"/>
        <v>3.5</v>
      </c>
    </row>
    <row r="44" spans="21:67" x14ac:dyDescent="0.3">
      <c r="U44">
        <f t="shared" si="0"/>
        <v>220</v>
      </c>
      <c r="V44">
        <f t="shared" si="1"/>
        <v>0</v>
      </c>
      <c r="AB44" s="6">
        <f t="shared" si="2"/>
        <v>0</v>
      </c>
      <c r="AE44" s="6">
        <f t="shared" si="3"/>
        <v>3.5</v>
      </c>
      <c r="AM44">
        <f t="shared" si="4"/>
        <v>220</v>
      </c>
      <c r="AN44">
        <f t="shared" si="5"/>
        <v>0</v>
      </c>
      <c r="AT44">
        <f t="shared" si="6"/>
        <v>0</v>
      </c>
      <c r="AW44" s="6">
        <f t="shared" si="7"/>
        <v>3.5</v>
      </c>
      <c r="BE44">
        <f t="shared" si="8"/>
        <v>220</v>
      </c>
      <c r="BF44">
        <f t="shared" si="9"/>
        <v>0</v>
      </c>
      <c r="BL44">
        <f t="shared" si="10"/>
        <v>0</v>
      </c>
      <c r="BO44" s="6">
        <f t="shared" si="11"/>
        <v>3.5</v>
      </c>
    </row>
    <row r="45" spans="21:67" x14ac:dyDescent="0.3">
      <c r="U45">
        <f t="shared" si="0"/>
        <v>220</v>
      </c>
      <c r="V45">
        <f t="shared" si="1"/>
        <v>0</v>
      </c>
      <c r="AB45" s="6">
        <f t="shared" si="2"/>
        <v>0</v>
      </c>
      <c r="AE45" s="6">
        <f t="shared" si="3"/>
        <v>3.5</v>
      </c>
      <c r="AM45">
        <f t="shared" si="4"/>
        <v>220</v>
      </c>
      <c r="AN45">
        <f t="shared" si="5"/>
        <v>0</v>
      </c>
      <c r="AT45">
        <f t="shared" si="6"/>
        <v>0</v>
      </c>
      <c r="AW45" s="6">
        <f t="shared" si="7"/>
        <v>3.5</v>
      </c>
      <c r="BE45">
        <f t="shared" si="8"/>
        <v>220</v>
      </c>
      <c r="BF45">
        <f t="shared" si="9"/>
        <v>0</v>
      </c>
      <c r="BL45">
        <f t="shared" si="10"/>
        <v>0</v>
      </c>
      <c r="BO45" s="6">
        <f t="shared" si="11"/>
        <v>3.5</v>
      </c>
    </row>
    <row r="46" spans="21:67" x14ac:dyDescent="0.3">
      <c r="U46">
        <f t="shared" si="0"/>
        <v>220</v>
      </c>
      <c r="V46">
        <f t="shared" si="1"/>
        <v>0</v>
      </c>
      <c r="AB46" s="6">
        <f t="shared" si="2"/>
        <v>0</v>
      </c>
      <c r="AE46" s="6">
        <f t="shared" si="3"/>
        <v>3.5</v>
      </c>
      <c r="AM46">
        <f t="shared" si="4"/>
        <v>220</v>
      </c>
      <c r="AN46">
        <f t="shared" si="5"/>
        <v>0</v>
      </c>
      <c r="AT46">
        <f t="shared" si="6"/>
        <v>0</v>
      </c>
      <c r="AW46" s="6">
        <f t="shared" si="7"/>
        <v>3.5</v>
      </c>
      <c r="BE46">
        <f t="shared" si="8"/>
        <v>220</v>
      </c>
      <c r="BF46">
        <f t="shared" si="9"/>
        <v>0</v>
      </c>
      <c r="BL46">
        <f t="shared" si="10"/>
        <v>0</v>
      </c>
      <c r="BO46" s="6">
        <f t="shared" si="11"/>
        <v>3.5</v>
      </c>
    </row>
    <row r="47" spans="21:67" x14ac:dyDescent="0.3">
      <c r="U47">
        <f t="shared" si="0"/>
        <v>220</v>
      </c>
      <c r="V47">
        <f t="shared" si="1"/>
        <v>0</v>
      </c>
      <c r="AB47" s="6">
        <f t="shared" si="2"/>
        <v>0</v>
      </c>
      <c r="AE47" s="6">
        <f t="shared" si="3"/>
        <v>3.5</v>
      </c>
      <c r="AM47">
        <f t="shared" si="4"/>
        <v>220</v>
      </c>
      <c r="AN47">
        <f t="shared" si="5"/>
        <v>0</v>
      </c>
      <c r="AT47">
        <f t="shared" si="6"/>
        <v>0</v>
      </c>
      <c r="AW47" s="6">
        <f t="shared" si="7"/>
        <v>3.5</v>
      </c>
      <c r="BE47">
        <f t="shared" si="8"/>
        <v>220</v>
      </c>
      <c r="BF47">
        <f t="shared" si="9"/>
        <v>0</v>
      </c>
      <c r="BL47">
        <f t="shared" si="10"/>
        <v>0</v>
      </c>
      <c r="BO47" s="6">
        <f t="shared" si="11"/>
        <v>3.5</v>
      </c>
    </row>
    <row r="48" spans="21:67" x14ac:dyDescent="0.3">
      <c r="U48">
        <f t="shared" si="0"/>
        <v>220</v>
      </c>
      <c r="V48">
        <f t="shared" si="1"/>
        <v>0</v>
      </c>
      <c r="AB48" s="6">
        <f t="shared" si="2"/>
        <v>0</v>
      </c>
      <c r="AE48" s="6">
        <f t="shared" si="3"/>
        <v>3.5</v>
      </c>
      <c r="AM48">
        <f t="shared" si="4"/>
        <v>220</v>
      </c>
      <c r="AN48">
        <f t="shared" si="5"/>
        <v>0</v>
      </c>
      <c r="AT48">
        <f t="shared" si="6"/>
        <v>0</v>
      </c>
      <c r="AW48" s="6">
        <f t="shared" si="7"/>
        <v>3.5</v>
      </c>
      <c r="BE48">
        <f t="shared" si="8"/>
        <v>220</v>
      </c>
      <c r="BF48">
        <f t="shared" si="9"/>
        <v>0</v>
      </c>
      <c r="BL48">
        <f t="shared" si="10"/>
        <v>0</v>
      </c>
      <c r="BO48" s="6">
        <f t="shared" si="11"/>
        <v>3.5</v>
      </c>
    </row>
    <row r="49" spans="21:67" x14ac:dyDescent="0.3">
      <c r="U49">
        <f t="shared" si="0"/>
        <v>220</v>
      </c>
      <c r="V49">
        <f t="shared" si="1"/>
        <v>0</v>
      </c>
      <c r="AB49" s="6">
        <f t="shared" si="2"/>
        <v>0</v>
      </c>
      <c r="AE49" s="6">
        <f t="shared" si="3"/>
        <v>3.5</v>
      </c>
      <c r="AM49">
        <f t="shared" si="4"/>
        <v>220</v>
      </c>
      <c r="AN49">
        <f t="shared" si="5"/>
        <v>0</v>
      </c>
      <c r="AT49">
        <f t="shared" si="6"/>
        <v>0</v>
      </c>
      <c r="AW49" s="6">
        <f t="shared" si="7"/>
        <v>3.5</v>
      </c>
      <c r="BE49">
        <f t="shared" si="8"/>
        <v>220</v>
      </c>
      <c r="BF49">
        <f t="shared" si="9"/>
        <v>0</v>
      </c>
      <c r="BL49">
        <f t="shared" si="10"/>
        <v>0</v>
      </c>
      <c r="BO49" s="6">
        <f t="shared" si="11"/>
        <v>3.5</v>
      </c>
    </row>
    <row r="50" spans="21:67" x14ac:dyDescent="0.3">
      <c r="U50">
        <f t="shared" si="0"/>
        <v>220</v>
      </c>
      <c r="V50">
        <f t="shared" si="1"/>
        <v>0</v>
      </c>
      <c r="AB50" s="6">
        <f t="shared" si="2"/>
        <v>0</v>
      </c>
      <c r="AE50" s="6">
        <f t="shared" si="3"/>
        <v>3.5</v>
      </c>
      <c r="AM50">
        <f t="shared" si="4"/>
        <v>220</v>
      </c>
      <c r="AN50">
        <f t="shared" si="5"/>
        <v>0</v>
      </c>
      <c r="AT50">
        <f t="shared" si="6"/>
        <v>0</v>
      </c>
      <c r="AW50" s="6">
        <f t="shared" si="7"/>
        <v>3.5</v>
      </c>
      <c r="BE50">
        <f t="shared" si="8"/>
        <v>220</v>
      </c>
      <c r="BF50">
        <f t="shared" si="9"/>
        <v>0</v>
      </c>
      <c r="BL50">
        <f t="shared" si="10"/>
        <v>0</v>
      </c>
      <c r="BO50" s="6">
        <f t="shared" si="11"/>
        <v>3.5</v>
      </c>
    </row>
    <row r="51" spans="21:67" x14ac:dyDescent="0.3">
      <c r="U51">
        <f t="shared" si="0"/>
        <v>220</v>
      </c>
      <c r="V51">
        <f t="shared" si="1"/>
        <v>0</v>
      </c>
      <c r="AB51" s="6">
        <f t="shared" si="2"/>
        <v>0</v>
      </c>
      <c r="AE51" s="6">
        <f t="shared" si="3"/>
        <v>3.5</v>
      </c>
      <c r="AM51">
        <f t="shared" si="4"/>
        <v>220</v>
      </c>
      <c r="AN51">
        <f t="shared" si="5"/>
        <v>0</v>
      </c>
      <c r="AT51">
        <f t="shared" si="6"/>
        <v>0</v>
      </c>
      <c r="AW51" s="6">
        <f t="shared" si="7"/>
        <v>3.5</v>
      </c>
      <c r="BE51">
        <f t="shared" si="8"/>
        <v>220</v>
      </c>
      <c r="BF51">
        <f t="shared" si="9"/>
        <v>0</v>
      </c>
      <c r="BL51">
        <f t="shared" si="10"/>
        <v>0</v>
      </c>
      <c r="BO51" s="6">
        <f t="shared" si="11"/>
        <v>3.5</v>
      </c>
    </row>
    <row r="52" spans="21:67" x14ac:dyDescent="0.3">
      <c r="U52">
        <f t="shared" si="0"/>
        <v>220</v>
      </c>
      <c r="V52">
        <f t="shared" si="1"/>
        <v>0</v>
      </c>
      <c r="AB52" s="6">
        <f t="shared" si="2"/>
        <v>0</v>
      </c>
      <c r="AE52" s="6">
        <f t="shared" si="3"/>
        <v>3.5</v>
      </c>
      <c r="AM52">
        <f t="shared" si="4"/>
        <v>220</v>
      </c>
      <c r="AN52">
        <f t="shared" si="5"/>
        <v>0</v>
      </c>
      <c r="AT52">
        <f t="shared" si="6"/>
        <v>0</v>
      </c>
      <c r="AW52" s="6">
        <f t="shared" si="7"/>
        <v>3.5</v>
      </c>
      <c r="BE52">
        <f t="shared" si="8"/>
        <v>220</v>
      </c>
      <c r="BF52">
        <f t="shared" si="9"/>
        <v>0</v>
      </c>
      <c r="BL52">
        <f t="shared" si="10"/>
        <v>0</v>
      </c>
      <c r="BO52" s="6">
        <f t="shared" si="11"/>
        <v>3.5</v>
      </c>
    </row>
    <row r="53" spans="21:67" x14ac:dyDescent="0.3">
      <c r="U53">
        <f t="shared" si="0"/>
        <v>220</v>
      </c>
      <c r="V53">
        <f t="shared" si="1"/>
        <v>0</v>
      </c>
      <c r="AB53" s="6">
        <f t="shared" si="2"/>
        <v>0</v>
      </c>
      <c r="AE53" s="6">
        <f t="shared" si="3"/>
        <v>3.5</v>
      </c>
      <c r="AM53">
        <f t="shared" si="4"/>
        <v>220</v>
      </c>
      <c r="AN53">
        <f t="shared" si="5"/>
        <v>0</v>
      </c>
      <c r="AT53">
        <f t="shared" si="6"/>
        <v>0</v>
      </c>
      <c r="AW53" s="6">
        <f t="shared" si="7"/>
        <v>3.5</v>
      </c>
      <c r="BE53">
        <f t="shared" si="8"/>
        <v>220</v>
      </c>
      <c r="BF53">
        <f t="shared" si="9"/>
        <v>0</v>
      </c>
      <c r="BL53">
        <f t="shared" si="10"/>
        <v>0</v>
      </c>
      <c r="BO53" s="6">
        <f t="shared" si="11"/>
        <v>3.5</v>
      </c>
    </row>
    <row r="54" spans="21:67" x14ac:dyDescent="0.3">
      <c r="U54">
        <f t="shared" si="0"/>
        <v>220</v>
      </c>
      <c r="V54">
        <f t="shared" si="1"/>
        <v>0</v>
      </c>
      <c r="AB54" s="6">
        <f t="shared" si="2"/>
        <v>0</v>
      </c>
      <c r="AE54" s="6">
        <f t="shared" si="3"/>
        <v>3.5</v>
      </c>
      <c r="AM54">
        <f t="shared" si="4"/>
        <v>220</v>
      </c>
      <c r="AN54">
        <f t="shared" si="5"/>
        <v>0</v>
      </c>
      <c r="AT54">
        <f t="shared" si="6"/>
        <v>0</v>
      </c>
      <c r="AW54" s="6">
        <f t="shared" si="7"/>
        <v>3.5</v>
      </c>
      <c r="BE54">
        <f t="shared" si="8"/>
        <v>220</v>
      </c>
      <c r="BF54">
        <f t="shared" si="9"/>
        <v>0</v>
      </c>
      <c r="BL54">
        <f t="shared" si="10"/>
        <v>0</v>
      </c>
      <c r="BO54" s="6">
        <f t="shared" si="11"/>
        <v>3.5</v>
      </c>
    </row>
    <row r="55" spans="21:67" x14ac:dyDescent="0.3">
      <c r="U55">
        <f t="shared" si="0"/>
        <v>220</v>
      </c>
      <c r="V55">
        <f t="shared" si="1"/>
        <v>0</v>
      </c>
      <c r="AB55" s="6">
        <f t="shared" si="2"/>
        <v>0</v>
      </c>
      <c r="AE55" s="6">
        <f t="shared" si="3"/>
        <v>3.5</v>
      </c>
      <c r="AM55">
        <f t="shared" si="4"/>
        <v>220</v>
      </c>
      <c r="AN55">
        <f t="shared" si="5"/>
        <v>0</v>
      </c>
      <c r="AT55">
        <f t="shared" si="6"/>
        <v>0</v>
      </c>
      <c r="AW55" s="6">
        <f t="shared" si="7"/>
        <v>3.5</v>
      </c>
      <c r="BE55">
        <f t="shared" si="8"/>
        <v>220</v>
      </c>
      <c r="BF55">
        <f t="shared" si="9"/>
        <v>0</v>
      </c>
      <c r="BL55">
        <f t="shared" si="10"/>
        <v>0</v>
      </c>
      <c r="BO55" s="6">
        <f t="shared" si="11"/>
        <v>3.5</v>
      </c>
    </row>
    <row r="56" spans="21:67" x14ac:dyDescent="0.3">
      <c r="U56">
        <f t="shared" si="0"/>
        <v>220</v>
      </c>
      <c r="V56">
        <f t="shared" si="1"/>
        <v>0</v>
      </c>
      <c r="AB56" s="6">
        <f t="shared" si="2"/>
        <v>0</v>
      </c>
      <c r="AE56" s="6">
        <f t="shared" si="3"/>
        <v>3.5</v>
      </c>
      <c r="AM56">
        <f t="shared" si="4"/>
        <v>220</v>
      </c>
      <c r="AN56">
        <f t="shared" si="5"/>
        <v>0</v>
      </c>
      <c r="AT56">
        <f t="shared" si="6"/>
        <v>0</v>
      </c>
      <c r="AW56" s="6">
        <f t="shared" si="7"/>
        <v>3.5</v>
      </c>
      <c r="BE56">
        <f t="shared" si="8"/>
        <v>220</v>
      </c>
      <c r="BF56">
        <f t="shared" si="9"/>
        <v>0</v>
      </c>
      <c r="BL56">
        <f t="shared" si="10"/>
        <v>0</v>
      </c>
      <c r="BO56" s="6">
        <f t="shared" si="11"/>
        <v>3.5</v>
      </c>
    </row>
    <row r="57" spans="21:67" x14ac:dyDescent="0.3">
      <c r="U57">
        <f t="shared" si="0"/>
        <v>220</v>
      </c>
      <c r="V57">
        <f t="shared" si="1"/>
        <v>0</v>
      </c>
      <c r="AB57" s="6">
        <f t="shared" si="2"/>
        <v>0</v>
      </c>
      <c r="AE57" s="6">
        <f t="shared" si="3"/>
        <v>3.5</v>
      </c>
      <c r="AM57">
        <f t="shared" si="4"/>
        <v>220</v>
      </c>
      <c r="AN57">
        <f t="shared" si="5"/>
        <v>0</v>
      </c>
      <c r="AT57">
        <f t="shared" si="6"/>
        <v>0</v>
      </c>
      <c r="AW57" s="6">
        <f t="shared" si="7"/>
        <v>3.5</v>
      </c>
      <c r="BE57">
        <f t="shared" si="8"/>
        <v>220</v>
      </c>
      <c r="BF57">
        <f t="shared" si="9"/>
        <v>0</v>
      </c>
      <c r="BL57">
        <f t="shared" si="10"/>
        <v>0</v>
      </c>
      <c r="BO57" s="6">
        <f t="shared" si="11"/>
        <v>3.5</v>
      </c>
    </row>
    <row r="58" spans="21:67" x14ac:dyDescent="0.3">
      <c r="U58">
        <f t="shared" si="0"/>
        <v>220</v>
      </c>
      <c r="V58">
        <f t="shared" si="1"/>
        <v>0</v>
      </c>
      <c r="AB58" s="6">
        <f t="shared" si="2"/>
        <v>0</v>
      </c>
      <c r="AE58" s="6">
        <f t="shared" si="3"/>
        <v>3.5</v>
      </c>
      <c r="AM58">
        <f t="shared" si="4"/>
        <v>220</v>
      </c>
      <c r="AN58">
        <f t="shared" si="5"/>
        <v>0</v>
      </c>
      <c r="AT58">
        <f t="shared" si="6"/>
        <v>0</v>
      </c>
      <c r="AW58" s="6">
        <f t="shared" si="7"/>
        <v>3.5</v>
      </c>
      <c r="BE58">
        <f t="shared" si="8"/>
        <v>220</v>
      </c>
      <c r="BF58">
        <f t="shared" si="9"/>
        <v>0</v>
      </c>
      <c r="BL58">
        <f t="shared" si="10"/>
        <v>0</v>
      </c>
      <c r="BO58" s="6">
        <f t="shared" si="11"/>
        <v>3.5</v>
      </c>
    </row>
    <row r="59" spans="21:67" x14ac:dyDescent="0.3">
      <c r="U59">
        <f t="shared" si="0"/>
        <v>220</v>
      </c>
      <c r="V59">
        <f t="shared" si="1"/>
        <v>0</v>
      </c>
      <c r="AB59" s="6">
        <f t="shared" si="2"/>
        <v>0</v>
      </c>
      <c r="AE59" s="6">
        <f t="shared" si="3"/>
        <v>3.5</v>
      </c>
      <c r="AM59">
        <f t="shared" si="4"/>
        <v>220</v>
      </c>
      <c r="AN59">
        <f t="shared" si="5"/>
        <v>0</v>
      </c>
      <c r="AT59">
        <f t="shared" si="6"/>
        <v>0</v>
      </c>
      <c r="AW59" s="6">
        <f t="shared" si="7"/>
        <v>3.5</v>
      </c>
      <c r="BE59">
        <f t="shared" si="8"/>
        <v>220</v>
      </c>
      <c r="BF59">
        <f t="shared" si="9"/>
        <v>0</v>
      </c>
      <c r="BL59">
        <f t="shared" si="10"/>
        <v>0</v>
      </c>
      <c r="BO59" s="6">
        <f t="shared" si="11"/>
        <v>3.5</v>
      </c>
    </row>
    <row r="60" spans="21:67" x14ac:dyDescent="0.3">
      <c r="U60">
        <f t="shared" si="0"/>
        <v>220</v>
      </c>
      <c r="V60">
        <f t="shared" si="1"/>
        <v>0</v>
      </c>
      <c r="AB60" s="6">
        <f t="shared" si="2"/>
        <v>0</v>
      </c>
      <c r="AE60" s="6">
        <f t="shared" si="3"/>
        <v>3.5</v>
      </c>
      <c r="AM60">
        <f t="shared" si="4"/>
        <v>220</v>
      </c>
      <c r="AN60">
        <f t="shared" si="5"/>
        <v>0</v>
      </c>
      <c r="AT60">
        <f t="shared" si="6"/>
        <v>0</v>
      </c>
      <c r="AW60" s="6">
        <f t="shared" si="7"/>
        <v>3.5</v>
      </c>
      <c r="BE60">
        <f t="shared" si="8"/>
        <v>220</v>
      </c>
      <c r="BF60">
        <f t="shared" si="9"/>
        <v>0</v>
      </c>
      <c r="BL60">
        <f t="shared" si="10"/>
        <v>0</v>
      </c>
      <c r="BO60" s="6">
        <f t="shared" si="11"/>
        <v>3.5</v>
      </c>
    </row>
    <row r="61" spans="21:67" x14ac:dyDescent="0.3">
      <c r="U61">
        <f t="shared" si="0"/>
        <v>220</v>
      </c>
      <c r="V61">
        <f t="shared" si="1"/>
        <v>0</v>
      </c>
      <c r="AB61" s="6">
        <f t="shared" si="2"/>
        <v>0</v>
      </c>
      <c r="AE61" s="6">
        <f t="shared" si="3"/>
        <v>3.5</v>
      </c>
      <c r="AM61">
        <f t="shared" si="4"/>
        <v>220</v>
      </c>
      <c r="AN61">
        <f t="shared" si="5"/>
        <v>0</v>
      </c>
      <c r="AT61">
        <f t="shared" si="6"/>
        <v>0</v>
      </c>
      <c r="AW61">
        <f t="shared" si="7"/>
        <v>3.5</v>
      </c>
      <c r="BE61">
        <f t="shared" si="8"/>
        <v>220</v>
      </c>
      <c r="BF61">
        <f t="shared" si="9"/>
        <v>0</v>
      </c>
      <c r="BL61">
        <f t="shared" si="10"/>
        <v>0</v>
      </c>
      <c r="BO61" s="6">
        <f t="shared" si="11"/>
        <v>3.5</v>
      </c>
    </row>
    <row r="62" spans="21:67" x14ac:dyDescent="0.3">
      <c r="U62">
        <f t="shared" si="0"/>
        <v>220</v>
      </c>
      <c r="V62">
        <f t="shared" si="1"/>
        <v>0</v>
      </c>
      <c r="AB62" s="6">
        <f t="shared" si="2"/>
        <v>0</v>
      </c>
      <c r="AE62" s="6">
        <f t="shared" si="3"/>
        <v>3.5</v>
      </c>
      <c r="AM62">
        <f t="shared" si="4"/>
        <v>220</v>
      </c>
      <c r="AN62">
        <f t="shared" si="5"/>
        <v>0</v>
      </c>
      <c r="AT62">
        <f t="shared" si="6"/>
        <v>0</v>
      </c>
      <c r="AW62">
        <f t="shared" si="7"/>
        <v>3.5</v>
      </c>
      <c r="BE62">
        <f t="shared" si="8"/>
        <v>220</v>
      </c>
      <c r="BF62">
        <f t="shared" si="9"/>
        <v>0</v>
      </c>
      <c r="BL62">
        <f t="shared" si="10"/>
        <v>0</v>
      </c>
      <c r="BO62" s="6">
        <f t="shared" si="11"/>
        <v>3.5</v>
      </c>
    </row>
    <row r="63" spans="21:67" x14ac:dyDescent="0.3">
      <c r="U63">
        <f t="shared" si="0"/>
        <v>220</v>
      </c>
      <c r="V63">
        <f t="shared" si="1"/>
        <v>0</v>
      </c>
      <c r="AB63" s="6">
        <f t="shared" si="2"/>
        <v>0</v>
      </c>
      <c r="AE63" s="6">
        <f t="shared" si="3"/>
        <v>3.5</v>
      </c>
      <c r="AM63">
        <f t="shared" si="4"/>
        <v>220</v>
      </c>
      <c r="AN63">
        <f t="shared" si="5"/>
        <v>0</v>
      </c>
      <c r="AT63">
        <f t="shared" si="6"/>
        <v>0</v>
      </c>
      <c r="AW63">
        <f t="shared" si="7"/>
        <v>3.5</v>
      </c>
      <c r="BE63">
        <f t="shared" si="8"/>
        <v>220</v>
      </c>
      <c r="BF63">
        <f t="shared" si="9"/>
        <v>0</v>
      </c>
      <c r="BL63">
        <f t="shared" si="10"/>
        <v>0</v>
      </c>
      <c r="BO63">
        <f t="shared" si="11"/>
        <v>3.5</v>
      </c>
    </row>
    <row r="64" spans="21:67" x14ac:dyDescent="0.3">
      <c r="U64">
        <f t="shared" si="0"/>
        <v>220</v>
      </c>
      <c r="V64">
        <f t="shared" si="1"/>
        <v>0</v>
      </c>
      <c r="AB64" s="6">
        <f t="shared" si="2"/>
        <v>0</v>
      </c>
      <c r="AE64" s="6">
        <f t="shared" si="3"/>
        <v>3.5</v>
      </c>
      <c r="AM64">
        <f t="shared" si="4"/>
        <v>220</v>
      </c>
      <c r="AN64">
        <f t="shared" si="5"/>
        <v>0</v>
      </c>
      <c r="AT64">
        <f t="shared" si="6"/>
        <v>0</v>
      </c>
      <c r="AW64">
        <f t="shared" si="7"/>
        <v>3.5</v>
      </c>
      <c r="BE64">
        <f t="shared" si="8"/>
        <v>220</v>
      </c>
      <c r="BF64">
        <f t="shared" si="9"/>
        <v>0</v>
      </c>
      <c r="BL64">
        <f t="shared" si="10"/>
        <v>0</v>
      </c>
      <c r="BO64">
        <f t="shared" si="11"/>
        <v>3.5</v>
      </c>
    </row>
    <row r="65" spans="6:67" x14ac:dyDescent="0.3">
      <c r="U65">
        <f t="shared" si="0"/>
        <v>220</v>
      </c>
      <c r="V65">
        <f t="shared" si="1"/>
        <v>0</v>
      </c>
      <c r="AB65" s="6">
        <f t="shared" si="2"/>
        <v>0</v>
      </c>
      <c r="AE65" s="6">
        <f t="shared" si="3"/>
        <v>3.5</v>
      </c>
      <c r="AM65">
        <f t="shared" si="4"/>
        <v>220</v>
      </c>
      <c r="AN65">
        <f t="shared" si="5"/>
        <v>0</v>
      </c>
      <c r="AT65">
        <f t="shared" si="6"/>
        <v>0</v>
      </c>
      <c r="AW65">
        <f t="shared" si="7"/>
        <v>3.5</v>
      </c>
      <c r="BE65">
        <f t="shared" si="8"/>
        <v>220</v>
      </c>
      <c r="BF65">
        <f t="shared" si="9"/>
        <v>0</v>
      </c>
      <c r="BL65">
        <f t="shared" si="10"/>
        <v>0</v>
      </c>
      <c r="BO65">
        <f t="shared" si="11"/>
        <v>3.5</v>
      </c>
    </row>
    <row r="66" spans="6:67" x14ac:dyDescent="0.3">
      <c r="U66">
        <f t="shared" si="0"/>
        <v>220</v>
      </c>
      <c r="V66">
        <f t="shared" si="1"/>
        <v>0</v>
      </c>
      <c r="AB66" s="6">
        <f t="shared" si="2"/>
        <v>0</v>
      </c>
      <c r="AE66" s="6">
        <f t="shared" si="3"/>
        <v>3.5</v>
      </c>
      <c r="AM66">
        <f t="shared" si="4"/>
        <v>220</v>
      </c>
      <c r="AN66">
        <f t="shared" si="5"/>
        <v>0</v>
      </c>
      <c r="AT66">
        <f t="shared" si="6"/>
        <v>0</v>
      </c>
      <c r="AW66">
        <f t="shared" si="7"/>
        <v>3.5</v>
      </c>
      <c r="BE66">
        <f t="shared" si="8"/>
        <v>220</v>
      </c>
      <c r="BF66">
        <f t="shared" si="9"/>
        <v>0</v>
      </c>
      <c r="BL66">
        <f t="shared" si="10"/>
        <v>0</v>
      </c>
      <c r="BO66">
        <f t="shared" si="11"/>
        <v>3.5</v>
      </c>
    </row>
    <row r="68" spans="6:67" x14ac:dyDescent="0.3">
      <c r="F68" s="8"/>
      <c r="U68">
        <f t="shared" ref="U68:U131" si="12">(220-J68)</f>
        <v>220</v>
      </c>
      <c r="V68">
        <f t="shared" ref="V68:V131" si="13">(T68-S68)</f>
        <v>0</v>
      </c>
      <c r="AB68" s="6">
        <f t="shared" ref="AB68:AB131" si="14">AA68*26.8</f>
        <v>0</v>
      </c>
      <c r="AE68" s="6">
        <f t="shared" ref="AE68:AE131" si="15">IF(AA68=3.4,((0.1*AB68)+(1.8*AB68*AD68)+3.5),(AB68*0.2)+(AD68*AB68*0.9)+3.5)</f>
        <v>3.5</v>
      </c>
      <c r="AM68">
        <f t="shared" ref="AM68:AM131" si="16">(220-J68)</f>
        <v>220</v>
      </c>
      <c r="AN68">
        <f t="shared" ref="AN68:AN131" si="17">(AL68-AK68)</f>
        <v>0</v>
      </c>
      <c r="AT68" s="6">
        <f t="shared" ref="AT68:AT131" si="18">(AS68*26.8)</f>
        <v>0</v>
      </c>
      <c r="AW68" s="6">
        <f t="shared" ref="AW68:AW131" si="19">IF(AS68=3.4,((0.1*AT68)+(1.8*AT68*AV68)+3.5),(AT68*0.2)+(AV68*AT68*0.9)+3.5)</f>
        <v>3.5</v>
      </c>
      <c r="BE68">
        <f t="shared" ref="BE68:BE131" si="20">(220-J68)</f>
        <v>220</v>
      </c>
      <c r="BF68">
        <f t="shared" ref="BF68:BF131" si="21">(BD68-BC68)</f>
        <v>0</v>
      </c>
      <c r="BL68" s="6">
        <f t="shared" ref="BL68:BL131" si="22">(BK68*26.8)</f>
        <v>0</v>
      </c>
      <c r="BO68" s="6">
        <f t="shared" ref="BO68:BO131" si="23">IF(BK68=3.4,((0.1*BL68)+(1.8*BL68*BN68)+3.5),(BL68*0.2)+(BN68*BL68*0.9)+3.5)</f>
        <v>3.5</v>
      </c>
    </row>
    <row r="69" spans="6:67" x14ac:dyDescent="0.3">
      <c r="U69">
        <f t="shared" si="12"/>
        <v>220</v>
      </c>
      <c r="V69">
        <f t="shared" si="13"/>
        <v>0</v>
      </c>
      <c r="AB69" s="6">
        <f t="shared" si="14"/>
        <v>0</v>
      </c>
      <c r="AE69" s="6">
        <f t="shared" si="15"/>
        <v>3.5</v>
      </c>
      <c r="AM69">
        <f t="shared" si="16"/>
        <v>220</v>
      </c>
      <c r="AN69">
        <f t="shared" si="17"/>
        <v>0</v>
      </c>
      <c r="AT69" s="6">
        <f t="shared" si="18"/>
        <v>0</v>
      </c>
      <c r="AW69" s="6">
        <f t="shared" si="19"/>
        <v>3.5</v>
      </c>
      <c r="BE69">
        <f t="shared" si="20"/>
        <v>220</v>
      </c>
      <c r="BF69">
        <f t="shared" si="21"/>
        <v>0</v>
      </c>
      <c r="BL69" s="6">
        <f t="shared" si="22"/>
        <v>0</v>
      </c>
      <c r="BO69" s="6">
        <f t="shared" si="23"/>
        <v>3.5</v>
      </c>
    </row>
    <row r="70" spans="6:67" x14ac:dyDescent="0.3">
      <c r="F70" s="8"/>
      <c r="U70">
        <f t="shared" si="12"/>
        <v>220</v>
      </c>
      <c r="V70">
        <f t="shared" si="13"/>
        <v>0</v>
      </c>
      <c r="AB70" s="6">
        <f t="shared" si="14"/>
        <v>0</v>
      </c>
      <c r="AE70" s="6">
        <f t="shared" si="15"/>
        <v>3.5</v>
      </c>
      <c r="AM70">
        <f t="shared" si="16"/>
        <v>220</v>
      </c>
      <c r="AN70">
        <f t="shared" si="17"/>
        <v>0</v>
      </c>
      <c r="AT70" s="6">
        <f t="shared" si="18"/>
        <v>0</v>
      </c>
      <c r="AW70" s="6">
        <f t="shared" si="19"/>
        <v>3.5</v>
      </c>
      <c r="BE70">
        <f t="shared" si="20"/>
        <v>220</v>
      </c>
      <c r="BF70">
        <f t="shared" si="21"/>
        <v>0</v>
      </c>
      <c r="BL70" s="6">
        <f t="shared" si="22"/>
        <v>0</v>
      </c>
      <c r="BO70" s="6">
        <f t="shared" si="23"/>
        <v>3.5</v>
      </c>
    </row>
    <row r="71" spans="6:67" x14ac:dyDescent="0.3">
      <c r="F71" s="8"/>
      <c r="U71">
        <f t="shared" si="12"/>
        <v>220</v>
      </c>
      <c r="V71">
        <f t="shared" si="13"/>
        <v>0</v>
      </c>
      <c r="AB71" s="6">
        <f t="shared" si="14"/>
        <v>0</v>
      </c>
      <c r="AE71" s="6">
        <f t="shared" si="15"/>
        <v>3.5</v>
      </c>
      <c r="AM71">
        <f t="shared" si="16"/>
        <v>220</v>
      </c>
      <c r="AN71">
        <f t="shared" si="17"/>
        <v>0</v>
      </c>
      <c r="AT71" s="6">
        <f t="shared" si="18"/>
        <v>0</v>
      </c>
      <c r="AW71" s="6">
        <f t="shared" si="19"/>
        <v>3.5</v>
      </c>
      <c r="BE71">
        <f t="shared" si="20"/>
        <v>220</v>
      </c>
      <c r="BF71">
        <f t="shared" si="21"/>
        <v>0</v>
      </c>
      <c r="BL71" s="6">
        <f t="shared" si="22"/>
        <v>0</v>
      </c>
      <c r="BO71" s="6">
        <f t="shared" si="23"/>
        <v>3.5</v>
      </c>
    </row>
    <row r="72" spans="6:67" x14ac:dyDescent="0.3">
      <c r="F72" s="8"/>
      <c r="U72">
        <f t="shared" si="12"/>
        <v>220</v>
      </c>
      <c r="V72">
        <f t="shared" si="13"/>
        <v>0</v>
      </c>
      <c r="AB72" s="6">
        <f t="shared" si="14"/>
        <v>0</v>
      </c>
      <c r="AE72" s="6">
        <f t="shared" si="15"/>
        <v>3.5</v>
      </c>
      <c r="AM72">
        <f t="shared" si="16"/>
        <v>220</v>
      </c>
      <c r="AN72">
        <f t="shared" si="17"/>
        <v>0</v>
      </c>
      <c r="AT72" s="6">
        <f t="shared" si="18"/>
        <v>0</v>
      </c>
      <c r="AW72" s="6">
        <f t="shared" si="19"/>
        <v>3.5</v>
      </c>
      <c r="BE72">
        <f t="shared" si="20"/>
        <v>220</v>
      </c>
      <c r="BF72">
        <f t="shared" si="21"/>
        <v>0</v>
      </c>
      <c r="BL72" s="6">
        <f t="shared" si="22"/>
        <v>0</v>
      </c>
      <c r="BO72" s="6">
        <f t="shared" si="23"/>
        <v>3.5</v>
      </c>
    </row>
    <row r="73" spans="6:67" x14ac:dyDescent="0.3">
      <c r="F73" s="8"/>
      <c r="U73">
        <f t="shared" si="12"/>
        <v>220</v>
      </c>
      <c r="V73">
        <f t="shared" si="13"/>
        <v>0</v>
      </c>
      <c r="AB73" s="6">
        <f t="shared" si="14"/>
        <v>0</v>
      </c>
      <c r="AE73" s="6">
        <f t="shared" si="15"/>
        <v>3.5</v>
      </c>
      <c r="AM73">
        <f t="shared" si="16"/>
        <v>220</v>
      </c>
      <c r="AN73">
        <f t="shared" si="17"/>
        <v>0</v>
      </c>
      <c r="AT73" s="6">
        <f t="shared" si="18"/>
        <v>0</v>
      </c>
      <c r="AW73" s="6">
        <f t="shared" si="19"/>
        <v>3.5</v>
      </c>
      <c r="BE73">
        <f t="shared" si="20"/>
        <v>220</v>
      </c>
      <c r="BF73">
        <f t="shared" si="21"/>
        <v>0</v>
      </c>
      <c r="BL73" s="6">
        <f t="shared" si="22"/>
        <v>0</v>
      </c>
      <c r="BO73" s="6">
        <f t="shared" si="23"/>
        <v>3.5</v>
      </c>
    </row>
    <row r="74" spans="6:67" x14ac:dyDescent="0.3">
      <c r="F74" s="8"/>
      <c r="U74">
        <f t="shared" si="12"/>
        <v>220</v>
      </c>
      <c r="V74">
        <f t="shared" si="13"/>
        <v>0</v>
      </c>
      <c r="AB74" s="6">
        <f t="shared" si="14"/>
        <v>0</v>
      </c>
      <c r="AE74" s="6">
        <f t="shared" si="15"/>
        <v>3.5</v>
      </c>
      <c r="AM74">
        <f t="shared" si="16"/>
        <v>220</v>
      </c>
      <c r="AN74">
        <f t="shared" si="17"/>
        <v>0</v>
      </c>
      <c r="AT74" s="6">
        <f t="shared" si="18"/>
        <v>0</v>
      </c>
      <c r="AW74" s="6">
        <f t="shared" si="19"/>
        <v>3.5</v>
      </c>
      <c r="BE74">
        <f t="shared" si="20"/>
        <v>220</v>
      </c>
      <c r="BF74">
        <f t="shared" si="21"/>
        <v>0</v>
      </c>
      <c r="BL74" s="6">
        <f t="shared" si="22"/>
        <v>0</v>
      </c>
      <c r="BO74" s="6">
        <f t="shared" si="23"/>
        <v>3.5</v>
      </c>
    </row>
    <row r="75" spans="6:67" x14ac:dyDescent="0.3">
      <c r="F75" s="8"/>
      <c r="U75">
        <f t="shared" si="12"/>
        <v>220</v>
      </c>
      <c r="V75">
        <f t="shared" si="13"/>
        <v>0</v>
      </c>
      <c r="AB75" s="6">
        <f t="shared" si="14"/>
        <v>0</v>
      </c>
      <c r="AE75" s="6">
        <f t="shared" si="15"/>
        <v>3.5</v>
      </c>
      <c r="AM75">
        <f t="shared" si="16"/>
        <v>220</v>
      </c>
      <c r="AN75">
        <f t="shared" si="17"/>
        <v>0</v>
      </c>
      <c r="AT75" s="6">
        <f t="shared" si="18"/>
        <v>0</v>
      </c>
      <c r="AW75" s="6">
        <f t="shared" si="19"/>
        <v>3.5</v>
      </c>
      <c r="BE75">
        <f t="shared" si="20"/>
        <v>220</v>
      </c>
      <c r="BF75">
        <f t="shared" si="21"/>
        <v>0</v>
      </c>
      <c r="BL75" s="6">
        <f t="shared" si="22"/>
        <v>0</v>
      </c>
      <c r="BO75" s="6">
        <f t="shared" si="23"/>
        <v>3.5</v>
      </c>
    </row>
    <row r="76" spans="6:67" x14ac:dyDescent="0.3">
      <c r="F76" s="8"/>
      <c r="U76">
        <f t="shared" si="12"/>
        <v>220</v>
      </c>
      <c r="V76">
        <f t="shared" si="13"/>
        <v>0</v>
      </c>
      <c r="AB76" s="6">
        <f t="shared" si="14"/>
        <v>0</v>
      </c>
      <c r="AE76" s="6">
        <f t="shared" si="15"/>
        <v>3.5</v>
      </c>
      <c r="AM76">
        <f t="shared" si="16"/>
        <v>220</v>
      </c>
      <c r="AN76">
        <f t="shared" si="17"/>
        <v>0</v>
      </c>
      <c r="AT76" s="6">
        <f t="shared" si="18"/>
        <v>0</v>
      </c>
      <c r="AW76" s="6">
        <f t="shared" si="19"/>
        <v>3.5</v>
      </c>
      <c r="BE76">
        <f t="shared" si="20"/>
        <v>220</v>
      </c>
      <c r="BF76">
        <f t="shared" si="21"/>
        <v>0</v>
      </c>
      <c r="BL76" s="6">
        <f t="shared" si="22"/>
        <v>0</v>
      </c>
      <c r="BO76" s="6">
        <f t="shared" si="23"/>
        <v>3.5</v>
      </c>
    </row>
    <row r="77" spans="6:67" x14ac:dyDescent="0.3">
      <c r="F77" s="8"/>
      <c r="U77">
        <f t="shared" si="12"/>
        <v>220</v>
      </c>
      <c r="V77">
        <f t="shared" si="13"/>
        <v>0</v>
      </c>
      <c r="AB77" s="6">
        <f t="shared" si="14"/>
        <v>0</v>
      </c>
      <c r="AE77" s="6">
        <f t="shared" si="15"/>
        <v>3.5</v>
      </c>
      <c r="AM77">
        <f t="shared" si="16"/>
        <v>220</v>
      </c>
      <c r="AN77">
        <f t="shared" si="17"/>
        <v>0</v>
      </c>
      <c r="AT77" s="6">
        <f t="shared" si="18"/>
        <v>0</v>
      </c>
      <c r="AW77" s="6">
        <f t="shared" si="19"/>
        <v>3.5</v>
      </c>
      <c r="BE77">
        <f t="shared" si="20"/>
        <v>220</v>
      </c>
      <c r="BF77">
        <f t="shared" si="21"/>
        <v>0</v>
      </c>
      <c r="BL77" s="6">
        <f t="shared" si="22"/>
        <v>0</v>
      </c>
      <c r="BO77" s="6">
        <f t="shared" si="23"/>
        <v>3.5</v>
      </c>
    </row>
    <row r="78" spans="6:67" x14ac:dyDescent="0.3">
      <c r="F78" s="8"/>
      <c r="U78">
        <f t="shared" si="12"/>
        <v>220</v>
      </c>
      <c r="V78">
        <f t="shared" si="13"/>
        <v>0</v>
      </c>
      <c r="AB78" s="6">
        <f t="shared" si="14"/>
        <v>0</v>
      </c>
      <c r="AE78" s="6">
        <f t="shared" si="15"/>
        <v>3.5</v>
      </c>
      <c r="AM78">
        <f t="shared" si="16"/>
        <v>220</v>
      </c>
      <c r="AN78">
        <f t="shared" si="17"/>
        <v>0</v>
      </c>
      <c r="AT78" s="6">
        <f t="shared" si="18"/>
        <v>0</v>
      </c>
      <c r="AW78" s="6">
        <f t="shared" si="19"/>
        <v>3.5</v>
      </c>
      <c r="BE78">
        <f t="shared" si="20"/>
        <v>220</v>
      </c>
      <c r="BF78">
        <f t="shared" si="21"/>
        <v>0</v>
      </c>
      <c r="BL78" s="6">
        <f t="shared" si="22"/>
        <v>0</v>
      </c>
      <c r="BO78" s="6">
        <f t="shared" si="23"/>
        <v>3.5</v>
      </c>
    </row>
    <row r="79" spans="6:67" x14ac:dyDescent="0.3">
      <c r="F79" s="8"/>
      <c r="U79">
        <f t="shared" si="12"/>
        <v>220</v>
      </c>
      <c r="V79">
        <f t="shared" si="13"/>
        <v>0</v>
      </c>
      <c r="AB79" s="6">
        <f t="shared" si="14"/>
        <v>0</v>
      </c>
      <c r="AE79" s="6">
        <f t="shared" si="15"/>
        <v>3.5</v>
      </c>
      <c r="AM79">
        <f t="shared" si="16"/>
        <v>220</v>
      </c>
      <c r="AN79">
        <f t="shared" si="17"/>
        <v>0</v>
      </c>
      <c r="AT79" s="6">
        <f t="shared" si="18"/>
        <v>0</v>
      </c>
      <c r="AW79" s="6">
        <f t="shared" si="19"/>
        <v>3.5</v>
      </c>
      <c r="BE79">
        <f t="shared" si="20"/>
        <v>220</v>
      </c>
      <c r="BF79">
        <f t="shared" si="21"/>
        <v>0</v>
      </c>
      <c r="BL79" s="6">
        <f t="shared" si="22"/>
        <v>0</v>
      </c>
      <c r="BO79" s="6">
        <f t="shared" si="23"/>
        <v>3.5</v>
      </c>
    </row>
    <row r="80" spans="6:67" x14ac:dyDescent="0.3">
      <c r="U80">
        <f t="shared" si="12"/>
        <v>220</v>
      </c>
      <c r="V80">
        <f t="shared" si="13"/>
        <v>0</v>
      </c>
      <c r="AB80" s="6">
        <f t="shared" si="14"/>
        <v>0</v>
      </c>
      <c r="AE80" s="6">
        <f t="shared" si="15"/>
        <v>3.5</v>
      </c>
      <c r="AM80">
        <f t="shared" si="16"/>
        <v>220</v>
      </c>
      <c r="AN80">
        <f t="shared" si="17"/>
        <v>0</v>
      </c>
      <c r="AT80" s="6">
        <f t="shared" si="18"/>
        <v>0</v>
      </c>
      <c r="AW80" s="6">
        <f t="shared" si="19"/>
        <v>3.5</v>
      </c>
      <c r="BE80">
        <f t="shared" si="20"/>
        <v>220</v>
      </c>
      <c r="BF80">
        <f t="shared" si="21"/>
        <v>0</v>
      </c>
      <c r="BL80" s="6">
        <f t="shared" si="22"/>
        <v>0</v>
      </c>
      <c r="BO80" s="6">
        <f t="shared" si="23"/>
        <v>3.5</v>
      </c>
    </row>
    <row r="81" spans="21:67" x14ac:dyDescent="0.3">
      <c r="U81">
        <f t="shared" si="12"/>
        <v>220</v>
      </c>
      <c r="V81">
        <f t="shared" si="13"/>
        <v>0</v>
      </c>
      <c r="AB81" s="6">
        <f t="shared" si="14"/>
        <v>0</v>
      </c>
      <c r="AE81" s="6">
        <f t="shared" si="15"/>
        <v>3.5</v>
      </c>
      <c r="AM81">
        <f t="shared" si="16"/>
        <v>220</v>
      </c>
      <c r="AN81">
        <f t="shared" si="17"/>
        <v>0</v>
      </c>
      <c r="AT81" s="6">
        <f t="shared" si="18"/>
        <v>0</v>
      </c>
      <c r="AW81" s="6">
        <f t="shared" si="19"/>
        <v>3.5</v>
      </c>
      <c r="BE81">
        <f t="shared" si="20"/>
        <v>220</v>
      </c>
      <c r="BF81">
        <f t="shared" si="21"/>
        <v>0</v>
      </c>
      <c r="BL81" s="6">
        <f t="shared" si="22"/>
        <v>0</v>
      </c>
      <c r="BO81" s="6">
        <f t="shared" si="23"/>
        <v>3.5</v>
      </c>
    </row>
    <row r="82" spans="21:67" x14ac:dyDescent="0.3">
      <c r="U82">
        <f t="shared" si="12"/>
        <v>220</v>
      </c>
      <c r="V82">
        <f t="shared" si="13"/>
        <v>0</v>
      </c>
      <c r="AB82" s="6">
        <f t="shared" si="14"/>
        <v>0</v>
      </c>
      <c r="AE82" s="6">
        <f t="shared" si="15"/>
        <v>3.5</v>
      </c>
      <c r="AM82">
        <f t="shared" si="16"/>
        <v>220</v>
      </c>
      <c r="AN82">
        <f t="shared" si="17"/>
        <v>0</v>
      </c>
      <c r="AT82" s="6">
        <f t="shared" si="18"/>
        <v>0</v>
      </c>
      <c r="AW82" s="6">
        <f t="shared" si="19"/>
        <v>3.5</v>
      </c>
      <c r="BE82">
        <f t="shared" si="20"/>
        <v>220</v>
      </c>
      <c r="BF82">
        <f t="shared" si="21"/>
        <v>0</v>
      </c>
      <c r="BL82" s="6">
        <f t="shared" si="22"/>
        <v>0</v>
      </c>
      <c r="BO82" s="6">
        <f t="shared" si="23"/>
        <v>3.5</v>
      </c>
    </row>
    <row r="83" spans="21:67" x14ac:dyDescent="0.3">
      <c r="U83">
        <f t="shared" si="12"/>
        <v>220</v>
      </c>
      <c r="V83">
        <f t="shared" si="13"/>
        <v>0</v>
      </c>
      <c r="AB83" s="6">
        <f t="shared" si="14"/>
        <v>0</v>
      </c>
      <c r="AE83" s="6">
        <f t="shared" si="15"/>
        <v>3.5</v>
      </c>
      <c r="AM83">
        <f t="shared" si="16"/>
        <v>220</v>
      </c>
      <c r="AN83">
        <f t="shared" si="17"/>
        <v>0</v>
      </c>
      <c r="AT83" s="6">
        <f t="shared" si="18"/>
        <v>0</v>
      </c>
      <c r="AW83" s="6">
        <f t="shared" si="19"/>
        <v>3.5</v>
      </c>
      <c r="BE83">
        <f t="shared" si="20"/>
        <v>220</v>
      </c>
      <c r="BF83">
        <f t="shared" si="21"/>
        <v>0</v>
      </c>
      <c r="BL83" s="6">
        <f t="shared" si="22"/>
        <v>0</v>
      </c>
      <c r="BO83" s="6">
        <f t="shared" si="23"/>
        <v>3.5</v>
      </c>
    </row>
    <row r="84" spans="21:67" x14ac:dyDescent="0.3">
      <c r="U84">
        <f t="shared" si="12"/>
        <v>220</v>
      </c>
      <c r="V84">
        <f t="shared" si="13"/>
        <v>0</v>
      </c>
      <c r="AB84" s="6">
        <f t="shared" si="14"/>
        <v>0</v>
      </c>
      <c r="AE84" s="6">
        <f t="shared" si="15"/>
        <v>3.5</v>
      </c>
      <c r="AM84">
        <f t="shared" si="16"/>
        <v>220</v>
      </c>
      <c r="AN84">
        <f t="shared" si="17"/>
        <v>0</v>
      </c>
      <c r="AT84" s="6">
        <f t="shared" si="18"/>
        <v>0</v>
      </c>
      <c r="AW84" s="6">
        <f t="shared" si="19"/>
        <v>3.5</v>
      </c>
      <c r="BE84">
        <f t="shared" si="20"/>
        <v>220</v>
      </c>
      <c r="BF84">
        <f t="shared" si="21"/>
        <v>0</v>
      </c>
      <c r="BL84" s="6">
        <f t="shared" si="22"/>
        <v>0</v>
      </c>
      <c r="BO84" s="6">
        <f t="shared" si="23"/>
        <v>3.5</v>
      </c>
    </row>
    <row r="85" spans="21:67" x14ac:dyDescent="0.3">
      <c r="U85">
        <f t="shared" si="12"/>
        <v>220</v>
      </c>
      <c r="V85">
        <f t="shared" si="13"/>
        <v>0</v>
      </c>
      <c r="AB85" s="6">
        <f t="shared" si="14"/>
        <v>0</v>
      </c>
      <c r="AE85" s="6">
        <f t="shared" si="15"/>
        <v>3.5</v>
      </c>
      <c r="AM85">
        <f t="shared" si="16"/>
        <v>220</v>
      </c>
      <c r="AN85">
        <f t="shared" si="17"/>
        <v>0</v>
      </c>
      <c r="AT85" s="6">
        <f t="shared" si="18"/>
        <v>0</v>
      </c>
      <c r="AW85" s="6">
        <f t="shared" si="19"/>
        <v>3.5</v>
      </c>
      <c r="BE85">
        <f t="shared" si="20"/>
        <v>220</v>
      </c>
      <c r="BF85">
        <f t="shared" si="21"/>
        <v>0</v>
      </c>
      <c r="BL85" s="6">
        <f t="shared" si="22"/>
        <v>0</v>
      </c>
      <c r="BO85" s="6">
        <f t="shared" si="23"/>
        <v>3.5</v>
      </c>
    </row>
    <row r="86" spans="21:67" x14ac:dyDescent="0.3">
      <c r="U86">
        <f t="shared" si="12"/>
        <v>220</v>
      </c>
      <c r="V86">
        <f t="shared" si="13"/>
        <v>0</v>
      </c>
      <c r="AB86" s="6">
        <f t="shared" si="14"/>
        <v>0</v>
      </c>
      <c r="AE86" s="6">
        <f t="shared" si="15"/>
        <v>3.5</v>
      </c>
      <c r="AM86">
        <f t="shared" si="16"/>
        <v>220</v>
      </c>
      <c r="AN86">
        <f t="shared" si="17"/>
        <v>0</v>
      </c>
      <c r="AT86" s="6">
        <f t="shared" si="18"/>
        <v>0</v>
      </c>
      <c r="AW86" s="6">
        <f t="shared" si="19"/>
        <v>3.5</v>
      </c>
      <c r="BE86">
        <f t="shared" si="20"/>
        <v>220</v>
      </c>
      <c r="BF86">
        <f t="shared" si="21"/>
        <v>0</v>
      </c>
      <c r="BL86" s="6">
        <f t="shared" si="22"/>
        <v>0</v>
      </c>
      <c r="BO86" s="6">
        <f t="shared" si="23"/>
        <v>3.5</v>
      </c>
    </row>
    <row r="87" spans="21:67" x14ac:dyDescent="0.3">
      <c r="U87">
        <f t="shared" si="12"/>
        <v>220</v>
      </c>
      <c r="V87">
        <f t="shared" si="13"/>
        <v>0</v>
      </c>
      <c r="AB87" s="6">
        <f t="shared" si="14"/>
        <v>0</v>
      </c>
      <c r="AE87" s="6">
        <f t="shared" si="15"/>
        <v>3.5</v>
      </c>
      <c r="AM87">
        <f t="shared" si="16"/>
        <v>220</v>
      </c>
      <c r="AN87">
        <f t="shared" si="17"/>
        <v>0</v>
      </c>
      <c r="AT87" s="6">
        <f t="shared" si="18"/>
        <v>0</v>
      </c>
      <c r="AW87" s="6">
        <f t="shared" si="19"/>
        <v>3.5</v>
      </c>
      <c r="BE87">
        <f t="shared" si="20"/>
        <v>220</v>
      </c>
      <c r="BF87">
        <f t="shared" si="21"/>
        <v>0</v>
      </c>
      <c r="BL87" s="6">
        <f t="shared" si="22"/>
        <v>0</v>
      </c>
      <c r="BO87" s="6">
        <f t="shared" si="23"/>
        <v>3.5</v>
      </c>
    </row>
    <row r="88" spans="21:67" x14ac:dyDescent="0.3">
      <c r="U88">
        <f t="shared" si="12"/>
        <v>220</v>
      </c>
      <c r="V88">
        <f t="shared" si="13"/>
        <v>0</v>
      </c>
      <c r="AB88" s="6">
        <f t="shared" si="14"/>
        <v>0</v>
      </c>
      <c r="AE88" s="6">
        <f t="shared" si="15"/>
        <v>3.5</v>
      </c>
      <c r="AM88">
        <f t="shared" si="16"/>
        <v>220</v>
      </c>
      <c r="AN88">
        <f t="shared" si="17"/>
        <v>0</v>
      </c>
      <c r="AT88" s="6">
        <f t="shared" si="18"/>
        <v>0</v>
      </c>
      <c r="AW88" s="6">
        <f t="shared" si="19"/>
        <v>3.5</v>
      </c>
      <c r="BE88">
        <f t="shared" si="20"/>
        <v>220</v>
      </c>
      <c r="BF88">
        <f t="shared" si="21"/>
        <v>0</v>
      </c>
      <c r="BL88" s="6">
        <f t="shared" si="22"/>
        <v>0</v>
      </c>
      <c r="BO88" s="6">
        <f t="shared" si="23"/>
        <v>3.5</v>
      </c>
    </row>
    <row r="89" spans="21:67" x14ac:dyDescent="0.3">
      <c r="U89">
        <f t="shared" si="12"/>
        <v>220</v>
      </c>
      <c r="V89">
        <f t="shared" si="13"/>
        <v>0</v>
      </c>
      <c r="AB89" s="6">
        <f t="shared" si="14"/>
        <v>0</v>
      </c>
      <c r="AE89" s="6">
        <f t="shared" si="15"/>
        <v>3.5</v>
      </c>
      <c r="AM89">
        <f t="shared" si="16"/>
        <v>220</v>
      </c>
      <c r="AN89">
        <f t="shared" si="17"/>
        <v>0</v>
      </c>
      <c r="AT89" s="6">
        <f t="shared" si="18"/>
        <v>0</v>
      </c>
      <c r="AW89" s="6">
        <f t="shared" si="19"/>
        <v>3.5</v>
      </c>
      <c r="BE89">
        <f t="shared" si="20"/>
        <v>220</v>
      </c>
      <c r="BF89">
        <f t="shared" si="21"/>
        <v>0</v>
      </c>
      <c r="BL89" s="6">
        <f t="shared" si="22"/>
        <v>0</v>
      </c>
      <c r="BO89" s="6">
        <f t="shared" si="23"/>
        <v>3.5</v>
      </c>
    </row>
    <row r="90" spans="21:67" x14ac:dyDescent="0.3">
      <c r="U90">
        <f t="shared" si="12"/>
        <v>220</v>
      </c>
      <c r="V90">
        <f t="shared" si="13"/>
        <v>0</v>
      </c>
      <c r="AB90" s="6">
        <f t="shared" si="14"/>
        <v>0</v>
      </c>
      <c r="AE90" s="6">
        <f t="shared" si="15"/>
        <v>3.5</v>
      </c>
      <c r="AM90">
        <f t="shared" si="16"/>
        <v>220</v>
      </c>
      <c r="AN90">
        <f t="shared" si="17"/>
        <v>0</v>
      </c>
      <c r="AT90" s="6">
        <f t="shared" si="18"/>
        <v>0</v>
      </c>
      <c r="AW90" s="6">
        <f t="shared" si="19"/>
        <v>3.5</v>
      </c>
      <c r="BE90">
        <f t="shared" si="20"/>
        <v>220</v>
      </c>
      <c r="BF90">
        <f t="shared" si="21"/>
        <v>0</v>
      </c>
      <c r="BL90" s="6">
        <f t="shared" si="22"/>
        <v>0</v>
      </c>
      <c r="BO90" s="6">
        <f t="shared" si="23"/>
        <v>3.5</v>
      </c>
    </row>
    <row r="91" spans="21:67" x14ac:dyDescent="0.3">
      <c r="U91">
        <f t="shared" si="12"/>
        <v>220</v>
      </c>
      <c r="V91">
        <f t="shared" si="13"/>
        <v>0</v>
      </c>
      <c r="AB91" s="6">
        <f t="shared" si="14"/>
        <v>0</v>
      </c>
      <c r="AE91" s="6">
        <f t="shared" si="15"/>
        <v>3.5</v>
      </c>
      <c r="AM91">
        <f t="shared" si="16"/>
        <v>220</v>
      </c>
      <c r="AN91">
        <f t="shared" si="17"/>
        <v>0</v>
      </c>
      <c r="AT91" s="6">
        <f t="shared" si="18"/>
        <v>0</v>
      </c>
      <c r="AW91" s="6">
        <f t="shared" si="19"/>
        <v>3.5</v>
      </c>
      <c r="BE91">
        <f t="shared" si="20"/>
        <v>220</v>
      </c>
      <c r="BF91">
        <f t="shared" si="21"/>
        <v>0</v>
      </c>
      <c r="BL91" s="6">
        <f t="shared" si="22"/>
        <v>0</v>
      </c>
      <c r="BO91" s="6">
        <f t="shared" si="23"/>
        <v>3.5</v>
      </c>
    </row>
    <row r="92" spans="21:67" x14ac:dyDescent="0.3">
      <c r="U92">
        <f t="shared" si="12"/>
        <v>220</v>
      </c>
      <c r="V92">
        <f t="shared" si="13"/>
        <v>0</v>
      </c>
      <c r="AB92" s="6">
        <f t="shared" si="14"/>
        <v>0</v>
      </c>
      <c r="AE92" s="6">
        <f t="shared" si="15"/>
        <v>3.5</v>
      </c>
      <c r="AM92">
        <f t="shared" si="16"/>
        <v>220</v>
      </c>
      <c r="AN92">
        <f t="shared" si="17"/>
        <v>0</v>
      </c>
      <c r="AT92" s="6">
        <f t="shared" si="18"/>
        <v>0</v>
      </c>
      <c r="AW92" s="6">
        <f t="shared" si="19"/>
        <v>3.5</v>
      </c>
      <c r="BE92">
        <f t="shared" si="20"/>
        <v>220</v>
      </c>
      <c r="BF92">
        <f t="shared" si="21"/>
        <v>0</v>
      </c>
      <c r="BL92" s="6">
        <f t="shared" si="22"/>
        <v>0</v>
      </c>
      <c r="BO92" s="6">
        <f t="shared" si="23"/>
        <v>3.5</v>
      </c>
    </row>
    <row r="93" spans="21:67" x14ac:dyDescent="0.3">
      <c r="U93">
        <f t="shared" si="12"/>
        <v>220</v>
      </c>
      <c r="V93">
        <f t="shared" si="13"/>
        <v>0</v>
      </c>
      <c r="AB93" s="6">
        <f t="shared" si="14"/>
        <v>0</v>
      </c>
      <c r="AE93" s="6">
        <f t="shared" si="15"/>
        <v>3.5</v>
      </c>
      <c r="AM93">
        <f t="shared" si="16"/>
        <v>220</v>
      </c>
      <c r="AN93">
        <f t="shared" si="17"/>
        <v>0</v>
      </c>
      <c r="AT93" s="6">
        <f t="shared" si="18"/>
        <v>0</v>
      </c>
      <c r="AW93" s="6">
        <f t="shared" si="19"/>
        <v>3.5</v>
      </c>
      <c r="BE93">
        <f t="shared" si="20"/>
        <v>220</v>
      </c>
      <c r="BF93">
        <f t="shared" si="21"/>
        <v>0</v>
      </c>
      <c r="BL93" s="6">
        <f t="shared" si="22"/>
        <v>0</v>
      </c>
      <c r="BO93" s="6">
        <f t="shared" si="23"/>
        <v>3.5</v>
      </c>
    </row>
    <row r="94" spans="21:67" x14ac:dyDescent="0.3">
      <c r="U94">
        <f t="shared" si="12"/>
        <v>220</v>
      </c>
      <c r="V94">
        <f t="shared" si="13"/>
        <v>0</v>
      </c>
      <c r="AB94" s="6">
        <f t="shared" si="14"/>
        <v>0</v>
      </c>
      <c r="AE94" s="6">
        <f t="shared" si="15"/>
        <v>3.5</v>
      </c>
      <c r="AM94">
        <f t="shared" si="16"/>
        <v>220</v>
      </c>
      <c r="AN94">
        <f t="shared" si="17"/>
        <v>0</v>
      </c>
      <c r="AT94" s="6">
        <f t="shared" si="18"/>
        <v>0</v>
      </c>
      <c r="AW94" s="6">
        <f t="shared" si="19"/>
        <v>3.5</v>
      </c>
      <c r="BE94">
        <f t="shared" si="20"/>
        <v>220</v>
      </c>
      <c r="BF94">
        <f t="shared" si="21"/>
        <v>0</v>
      </c>
      <c r="BL94" s="6">
        <f t="shared" si="22"/>
        <v>0</v>
      </c>
      <c r="BO94" s="6">
        <f t="shared" si="23"/>
        <v>3.5</v>
      </c>
    </row>
    <row r="95" spans="21:67" x14ac:dyDescent="0.3">
      <c r="U95">
        <f t="shared" si="12"/>
        <v>220</v>
      </c>
      <c r="V95">
        <f t="shared" si="13"/>
        <v>0</v>
      </c>
      <c r="AB95" s="6">
        <f t="shared" si="14"/>
        <v>0</v>
      </c>
      <c r="AE95" s="6">
        <f t="shared" si="15"/>
        <v>3.5</v>
      </c>
      <c r="AM95">
        <f t="shared" si="16"/>
        <v>220</v>
      </c>
      <c r="AN95">
        <f t="shared" si="17"/>
        <v>0</v>
      </c>
      <c r="AT95" s="6">
        <f t="shared" si="18"/>
        <v>0</v>
      </c>
      <c r="AW95" s="6">
        <f t="shared" si="19"/>
        <v>3.5</v>
      </c>
      <c r="BE95">
        <f t="shared" si="20"/>
        <v>220</v>
      </c>
      <c r="BF95">
        <f t="shared" si="21"/>
        <v>0</v>
      </c>
      <c r="BL95" s="6">
        <f t="shared" si="22"/>
        <v>0</v>
      </c>
      <c r="BO95" s="6">
        <f t="shared" si="23"/>
        <v>3.5</v>
      </c>
    </row>
    <row r="96" spans="21:67" x14ac:dyDescent="0.3">
      <c r="U96">
        <f t="shared" si="12"/>
        <v>220</v>
      </c>
      <c r="V96">
        <f t="shared" si="13"/>
        <v>0</v>
      </c>
      <c r="AB96" s="6">
        <f t="shared" si="14"/>
        <v>0</v>
      </c>
      <c r="AE96" s="6">
        <f t="shared" si="15"/>
        <v>3.5</v>
      </c>
      <c r="AM96">
        <f t="shared" si="16"/>
        <v>220</v>
      </c>
      <c r="AN96">
        <f t="shared" si="17"/>
        <v>0</v>
      </c>
      <c r="AT96" s="6">
        <f t="shared" si="18"/>
        <v>0</v>
      </c>
      <c r="AW96" s="6">
        <f t="shared" si="19"/>
        <v>3.5</v>
      </c>
      <c r="BE96">
        <f t="shared" si="20"/>
        <v>220</v>
      </c>
      <c r="BF96">
        <f t="shared" si="21"/>
        <v>0</v>
      </c>
      <c r="BL96" s="6">
        <f t="shared" si="22"/>
        <v>0</v>
      </c>
      <c r="BO96" s="6">
        <f t="shared" si="23"/>
        <v>3.5</v>
      </c>
    </row>
    <row r="97" spans="21:67" x14ac:dyDescent="0.3">
      <c r="U97">
        <f t="shared" si="12"/>
        <v>220</v>
      </c>
      <c r="V97">
        <f t="shared" si="13"/>
        <v>0</v>
      </c>
      <c r="AB97" s="6">
        <f t="shared" si="14"/>
        <v>0</v>
      </c>
      <c r="AE97" s="6">
        <f t="shared" si="15"/>
        <v>3.5</v>
      </c>
      <c r="AM97">
        <f t="shared" si="16"/>
        <v>220</v>
      </c>
      <c r="AN97">
        <f t="shared" si="17"/>
        <v>0</v>
      </c>
      <c r="AT97" s="6">
        <f t="shared" si="18"/>
        <v>0</v>
      </c>
      <c r="AW97" s="6">
        <f t="shared" si="19"/>
        <v>3.5</v>
      </c>
      <c r="BE97">
        <f t="shared" si="20"/>
        <v>220</v>
      </c>
      <c r="BF97">
        <f t="shared" si="21"/>
        <v>0</v>
      </c>
      <c r="BL97" s="6">
        <f t="shared" si="22"/>
        <v>0</v>
      </c>
      <c r="BO97" s="6">
        <f t="shared" si="23"/>
        <v>3.5</v>
      </c>
    </row>
    <row r="98" spans="21:67" x14ac:dyDescent="0.3">
      <c r="U98">
        <f t="shared" si="12"/>
        <v>220</v>
      </c>
      <c r="V98">
        <f t="shared" si="13"/>
        <v>0</v>
      </c>
      <c r="AB98" s="6">
        <f t="shared" si="14"/>
        <v>0</v>
      </c>
      <c r="AE98" s="6">
        <f t="shared" si="15"/>
        <v>3.5</v>
      </c>
      <c r="AM98">
        <f t="shared" si="16"/>
        <v>220</v>
      </c>
      <c r="AN98">
        <f t="shared" si="17"/>
        <v>0</v>
      </c>
      <c r="AT98" s="6">
        <f t="shared" si="18"/>
        <v>0</v>
      </c>
      <c r="AW98" s="6">
        <f t="shared" si="19"/>
        <v>3.5</v>
      </c>
      <c r="BE98">
        <f t="shared" si="20"/>
        <v>220</v>
      </c>
      <c r="BF98">
        <f t="shared" si="21"/>
        <v>0</v>
      </c>
      <c r="BL98" s="6">
        <f t="shared" si="22"/>
        <v>0</v>
      </c>
      <c r="BO98" s="6">
        <f t="shared" si="23"/>
        <v>3.5</v>
      </c>
    </row>
    <row r="99" spans="21:67" x14ac:dyDescent="0.3">
      <c r="U99">
        <f t="shared" si="12"/>
        <v>220</v>
      </c>
      <c r="V99">
        <f t="shared" si="13"/>
        <v>0</v>
      </c>
      <c r="AB99" s="6">
        <f t="shared" si="14"/>
        <v>0</v>
      </c>
      <c r="AE99" s="6">
        <f t="shared" si="15"/>
        <v>3.5</v>
      </c>
      <c r="AM99">
        <f t="shared" si="16"/>
        <v>220</v>
      </c>
      <c r="AN99">
        <f t="shared" si="17"/>
        <v>0</v>
      </c>
      <c r="AT99" s="6">
        <f t="shared" si="18"/>
        <v>0</v>
      </c>
      <c r="AW99" s="6">
        <f t="shared" si="19"/>
        <v>3.5</v>
      </c>
      <c r="BE99">
        <f t="shared" si="20"/>
        <v>220</v>
      </c>
      <c r="BF99">
        <f t="shared" si="21"/>
        <v>0</v>
      </c>
      <c r="BL99" s="6">
        <f t="shared" si="22"/>
        <v>0</v>
      </c>
      <c r="BO99" s="6">
        <f t="shared" si="23"/>
        <v>3.5</v>
      </c>
    </row>
    <row r="100" spans="21:67" x14ac:dyDescent="0.3">
      <c r="U100">
        <f t="shared" si="12"/>
        <v>220</v>
      </c>
      <c r="V100">
        <f t="shared" si="13"/>
        <v>0</v>
      </c>
      <c r="AB100" s="6">
        <f t="shared" si="14"/>
        <v>0</v>
      </c>
      <c r="AE100" s="6">
        <f t="shared" si="15"/>
        <v>3.5</v>
      </c>
      <c r="AM100">
        <f t="shared" si="16"/>
        <v>220</v>
      </c>
      <c r="AN100">
        <f t="shared" si="17"/>
        <v>0</v>
      </c>
      <c r="AT100" s="6">
        <f t="shared" si="18"/>
        <v>0</v>
      </c>
      <c r="AW100" s="6">
        <f t="shared" si="19"/>
        <v>3.5</v>
      </c>
      <c r="BE100">
        <f t="shared" si="20"/>
        <v>220</v>
      </c>
      <c r="BF100">
        <f t="shared" si="21"/>
        <v>0</v>
      </c>
      <c r="BL100" s="6">
        <f t="shared" si="22"/>
        <v>0</v>
      </c>
      <c r="BO100" s="6">
        <f t="shared" si="23"/>
        <v>3.5</v>
      </c>
    </row>
    <row r="101" spans="21:67" x14ac:dyDescent="0.3">
      <c r="U101">
        <f t="shared" si="12"/>
        <v>220</v>
      </c>
      <c r="V101">
        <f t="shared" si="13"/>
        <v>0</v>
      </c>
      <c r="AB101" s="6">
        <f t="shared" si="14"/>
        <v>0</v>
      </c>
      <c r="AE101" s="6">
        <f t="shared" si="15"/>
        <v>3.5</v>
      </c>
      <c r="AM101">
        <f t="shared" si="16"/>
        <v>220</v>
      </c>
      <c r="AN101">
        <f t="shared" si="17"/>
        <v>0</v>
      </c>
      <c r="AT101" s="6">
        <f t="shared" si="18"/>
        <v>0</v>
      </c>
      <c r="AW101" s="6">
        <f t="shared" si="19"/>
        <v>3.5</v>
      </c>
      <c r="BE101">
        <f t="shared" si="20"/>
        <v>220</v>
      </c>
      <c r="BF101">
        <f t="shared" si="21"/>
        <v>0</v>
      </c>
      <c r="BL101" s="6">
        <f t="shared" si="22"/>
        <v>0</v>
      </c>
      <c r="BO101" s="6">
        <f t="shared" si="23"/>
        <v>3.5</v>
      </c>
    </row>
    <row r="102" spans="21:67" x14ac:dyDescent="0.3">
      <c r="U102">
        <f t="shared" si="12"/>
        <v>220</v>
      </c>
      <c r="V102">
        <f t="shared" si="13"/>
        <v>0</v>
      </c>
      <c r="AB102" s="6">
        <f t="shared" si="14"/>
        <v>0</v>
      </c>
      <c r="AE102" s="6">
        <f t="shared" si="15"/>
        <v>3.5</v>
      </c>
      <c r="AM102">
        <f t="shared" si="16"/>
        <v>220</v>
      </c>
      <c r="AN102">
        <f t="shared" si="17"/>
        <v>0</v>
      </c>
      <c r="AT102" s="6">
        <f t="shared" si="18"/>
        <v>0</v>
      </c>
      <c r="AW102" s="6">
        <f t="shared" si="19"/>
        <v>3.5</v>
      </c>
      <c r="BE102">
        <f t="shared" si="20"/>
        <v>220</v>
      </c>
      <c r="BF102">
        <f t="shared" si="21"/>
        <v>0</v>
      </c>
      <c r="BL102" s="6">
        <f t="shared" si="22"/>
        <v>0</v>
      </c>
      <c r="BO102" s="6">
        <f t="shared" si="23"/>
        <v>3.5</v>
      </c>
    </row>
    <row r="103" spans="21:67" x14ac:dyDescent="0.3">
      <c r="U103">
        <f t="shared" si="12"/>
        <v>220</v>
      </c>
      <c r="V103">
        <f t="shared" si="13"/>
        <v>0</v>
      </c>
      <c r="AB103" s="6">
        <f t="shared" si="14"/>
        <v>0</v>
      </c>
      <c r="AE103" s="6">
        <f t="shared" si="15"/>
        <v>3.5</v>
      </c>
      <c r="AM103">
        <f t="shared" si="16"/>
        <v>220</v>
      </c>
      <c r="AN103">
        <f t="shared" si="17"/>
        <v>0</v>
      </c>
      <c r="AT103" s="6">
        <f t="shared" si="18"/>
        <v>0</v>
      </c>
      <c r="AW103" s="6">
        <f t="shared" si="19"/>
        <v>3.5</v>
      </c>
      <c r="BE103">
        <f t="shared" si="20"/>
        <v>220</v>
      </c>
      <c r="BF103">
        <f t="shared" si="21"/>
        <v>0</v>
      </c>
      <c r="BL103" s="6">
        <f t="shared" si="22"/>
        <v>0</v>
      </c>
      <c r="BO103" s="6">
        <f t="shared" si="23"/>
        <v>3.5</v>
      </c>
    </row>
    <row r="104" spans="21:67" x14ac:dyDescent="0.3">
      <c r="U104">
        <f t="shared" si="12"/>
        <v>220</v>
      </c>
      <c r="V104">
        <f t="shared" si="13"/>
        <v>0</v>
      </c>
      <c r="AB104" s="6">
        <f t="shared" si="14"/>
        <v>0</v>
      </c>
      <c r="AE104" s="6">
        <f t="shared" si="15"/>
        <v>3.5</v>
      </c>
      <c r="AM104">
        <f t="shared" si="16"/>
        <v>220</v>
      </c>
      <c r="AN104">
        <f t="shared" si="17"/>
        <v>0</v>
      </c>
      <c r="AT104" s="6">
        <f t="shared" si="18"/>
        <v>0</v>
      </c>
      <c r="AW104" s="6">
        <f t="shared" si="19"/>
        <v>3.5</v>
      </c>
      <c r="BE104">
        <f t="shared" si="20"/>
        <v>220</v>
      </c>
      <c r="BF104">
        <f t="shared" si="21"/>
        <v>0</v>
      </c>
      <c r="BL104" s="6">
        <f t="shared" si="22"/>
        <v>0</v>
      </c>
      <c r="BO104" s="6">
        <f t="shared" si="23"/>
        <v>3.5</v>
      </c>
    </row>
    <row r="105" spans="21:67" x14ac:dyDescent="0.3">
      <c r="U105">
        <f t="shared" si="12"/>
        <v>220</v>
      </c>
      <c r="V105">
        <f t="shared" si="13"/>
        <v>0</v>
      </c>
      <c r="AB105" s="6">
        <f t="shared" si="14"/>
        <v>0</v>
      </c>
      <c r="AE105" s="6">
        <f t="shared" si="15"/>
        <v>3.5</v>
      </c>
      <c r="AM105">
        <f t="shared" si="16"/>
        <v>220</v>
      </c>
      <c r="AN105">
        <f t="shared" si="17"/>
        <v>0</v>
      </c>
      <c r="AT105" s="6">
        <f t="shared" si="18"/>
        <v>0</v>
      </c>
      <c r="AW105" s="6">
        <f t="shared" si="19"/>
        <v>3.5</v>
      </c>
      <c r="BE105">
        <f t="shared" si="20"/>
        <v>220</v>
      </c>
      <c r="BF105">
        <f t="shared" si="21"/>
        <v>0</v>
      </c>
      <c r="BL105" s="6">
        <f t="shared" si="22"/>
        <v>0</v>
      </c>
      <c r="BO105" s="6">
        <f t="shared" si="23"/>
        <v>3.5</v>
      </c>
    </row>
    <row r="106" spans="21:67" x14ac:dyDescent="0.3">
      <c r="U106">
        <f t="shared" si="12"/>
        <v>220</v>
      </c>
      <c r="V106">
        <f t="shared" si="13"/>
        <v>0</v>
      </c>
      <c r="AB106" s="6">
        <f t="shared" si="14"/>
        <v>0</v>
      </c>
      <c r="AE106" s="6">
        <f t="shared" si="15"/>
        <v>3.5</v>
      </c>
      <c r="AM106">
        <f t="shared" si="16"/>
        <v>220</v>
      </c>
      <c r="AN106">
        <f t="shared" si="17"/>
        <v>0</v>
      </c>
      <c r="AT106" s="6">
        <f t="shared" si="18"/>
        <v>0</v>
      </c>
      <c r="AW106" s="6">
        <f t="shared" si="19"/>
        <v>3.5</v>
      </c>
      <c r="BE106">
        <f t="shared" si="20"/>
        <v>220</v>
      </c>
      <c r="BF106">
        <f t="shared" si="21"/>
        <v>0</v>
      </c>
      <c r="BL106" s="6">
        <f t="shared" si="22"/>
        <v>0</v>
      </c>
      <c r="BO106" s="6">
        <f t="shared" si="23"/>
        <v>3.5</v>
      </c>
    </row>
    <row r="107" spans="21:67" x14ac:dyDescent="0.3">
      <c r="U107">
        <f t="shared" si="12"/>
        <v>220</v>
      </c>
      <c r="V107">
        <f t="shared" si="13"/>
        <v>0</v>
      </c>
      <c r="AB107" s="6">
        <f t="shared" si="14"/>
        <v>0</v>
      </c>
      <c r="AE107" s="6">
        <f t="shared" si="15"/>
        <v>3.5</v>
      </c>
      <c r="AM107">
        <f t="shared" si="16"/>
        <v>220</v>
      </c>
      <c r="AN107">
        <f t="shared" si="17"/>
        <v>0</v>
      </c>
      <c r="AT107" s="6">
        <f t="shared" si="18"/>
        <v>0</v>
      </c>
      <c r="AW107" s="6">
        <f t="shared" si="19"/>
        <v>3.5</v>
      </c>
      <c r="BE107">
        <f t="shared" si="20"/>
        <v>220</v>
      </c>
      <c r="BF107">
        <f t="shared" si="21"/>
        <v>0</v>
      </c>
      <c r="BL107" s="6">
        <f t="shared" si="22"/>
        <v>0</v>
      </c>
      <c r="BO107" s="6">
        <f t="shared" si="23"/>
        <v>3.5</v>
      </c>
    </row>
    <row r="108" spans="21:67" x14ac:dyDescent="0.3">
      <c r="U108">
        <f t="shared" si="12"/>
        <v>220</v>
      </c>
      <c r="V108">
        <f t="shared" si="13"/>
        <v>0</v>
      </c>
      <c r="AB108" s="6">
        <f t="shared" si="14"/>
        <v>0</v>
      </c>
      <c r="AE108" s="6">
        <f t="shared" si="15"/>
        <v>3.5</v>
      </c>
      <c r="AM108">
        <f t="shared" si="16"/>
        <v>220</v>
      </c>
      <c r="AN108">
        <f t="shared" si="17"/>
        <v>0</v>
      </c>
      <c r="AT108" s="6">
        <f t="shared" si="18"/>
        <v>0</v>
      </c>
      <c r="AW108" s="6">
        <f t="shared" si="19"/>
        <v>3.5</v>
      </c>
      <c r="BE108">
        <f t="shared" si="20"/>
        <v>220</v>
      </c>
      <c r="BF108">
        <f t="shared" si="21"/>
        <v>0</v>
      </c>
      <c r="BL108" s="6">
        <f t="shared" si="22"/>
        <v>0</v>
      </c>
      <c r="BO108" s="6">
        <f t="shared" si="23"/>
        <v>3.5</v>
      </c>
    </row>
    <row r="109" spans="21:67" x14ac:dyDescent="0.3">
      <c r="U109">
        <f t="shared" si="12"/>
        <v>220</v>
      </c>
      <c r="V109">
        <f t="shared" si="13"/>
        <v>0</v>
      </c>
      <c r="AB109" s="6">
        <f t="shared" si="14"/>
        <v>0</v>
      </c>
      <c r="AE109" s="6">
        <f t="shared" si="15"/>
        <v>3.5</v>
      </c>
      <c r="AM109">
        <f t="shared" si="16"/>
        <v>220</v>
      </c>
      <c r="AN109">
        <f t="shared" si="17"/>
        <v>0</v>
      </c>
      <c r="AT109" s="6">
        <f t="shared" si="18"/>
        <v>0</v>
      </c>
      <c r="AW109" s="6">
        <f t="shared" si="19"/>
        <v>3.5</v>
      </c>
      <c r="BE109">
        <f t="shared" si="20"/>
        <v>220</v>
      </c>
      <c r="BF109">
        <f t="shared" si="21"/>
        <v>0</v>
      </c>
      <c r="BL109" s="6">
        <f t="shared" si="22"/>
        <v>0</v>
      </c>
      <c r="BO109" s="6">
        <f t="shared" si="23"/>
        <v>3.5</v>
      </c>
    </row>
    <row r="110" spans="21:67" x14ac:dyDescent="0.3">
      <c r="U110">
        <f t="shared" si="12"/>
        <v>220</v>
      </c>
      <c r="V110">
        <f t="shared" si="13"/>
        <v>0</v>
      </c>
      <c r="AB110" s="6">
        <f t="shared" si="14"/>
        <v>0</v>
      </c>
      <c r="AE110" s="6">
        <f t="shared" si="15"/>
        <v>3.5</v>
      </c>
      <c r="AM110">
        <f t="shared" si="16"/>
        <v>220</v>
      </c>
      <c r="AN110">
        <f t="shared" si="17"/>
        <v>0</v>
      </c>
      <c r="AT110" s="6">
        <f t="shared" si="18"/>
        <v>0</v>
      </c>
      <c r="AW110" s="6">
        <f t="shared" si="19"/>
        <v>3.5</v>
      </c>
      <c r="BE110">
        <f t="shared" si="20"/>
        <v>220</v>
      </c>
      <c r="BF110">
        <f t="shared" si="21"/>
        <v>0</v>
      </c>
      <c r="BL110" s="6">
        <f t="shared" si="22"/>
        <v>0</v>
      </c>
      <c r="BO110" s="6">
        <f t="shared" si="23"/>
        <v>3.5</v>
      </c>
    </row>
    <row r="111" spans="21:67" x14ac:dyDescent="0.3">
      <c r="U111">
        <f t="shared" si="12"/>
        <v>220</v>
      </c>
      <c r="V111">
        <f t="shared" si="13"/>
        <v>0</v>
      </c>
      <c r="AB111" s="6">
        <f t="shared" si="14"/>
        <v>0</v>
      </c>
      <c r="AE111" s="6">
        <f t="shared" si="15"/>
        <v>3.5</v>
      </c>
      <c r="AM111">
        <f t="shared" si="16"/>
        <v>220</v>
      </c>
      <c r="AN111">
        <f t="shared" si="17"/>
        <v>0</v>
      </c>
      <c r="AT111" s="6">
        <f t="shared" si="18"/>
        <v>0</v>
      </c>
      <c r="AW111" s="6">
        <f t="shared" si="19"/>
        <v>3.5</v>
      </c>
      <c r="BE111">
        <f t="shared" si="20"/>
        <v>220</v>
      </c>
      <c r="BF111">
        <f t="shared" si="21"/>
        <v>0</v>
      </c>
      <c r="BL111" s="6">
        <f t="shared" si="22"/>
        <v>0</v>
      </c>
      <c r="BO111" s="6">
        <f t="shared" si="23"/>
        <v>3.5</v>
      </c>
    </row>
    <row r="112" spans="21:67" x14ac:dyDescent="0.3">
      <c r="U112">
        <f t="shared" si="12"/>
        <v>220</v>
      </c>
      <c r="V112">
        <f t="shared" si="13"/>
        <v>0</v>
      </c>
      <c r="AB112" s="6">
        <f t="shared" si="14"/>
        <v>0</v>
      </c>
      <c r="AE112" s="6">
        <f t="shared" si="15"/>
        <v>3.5</v>
      </c>
      <c r="AM112">
        <f t="shared" si="16"/>
        <v>220</v>
      </c>
      <c r="AN112">
        <f t="shared" si="17"/>
        <v>0</v>
      </c>
      <c r="AT112" s="6">
        <f t="shared" si="18"/>
        <v>0</v>
      </c>
      <c r="AW112" s="6">
        <f t="shared" si="19"/>
        <v>3.5</v>
      </c>
      <c r="BE112">
        <f t="shared" si="20"/>
        <v>220</v>
      </c>
      <c r="BF112">
        <f t="shared" si="21"/>
        <v>0</v>
      </c>
      <c r="BL112" s="6">
        <f t="shared" si="22"/>
        <v>0</v>
      </c>
      <c r="BO112" s="6">
        <f t="shared" si="23"/>
        <v>3.5</v>
      </c>
    </row>
    <row r="113" spans="21:67" x14ac:dyDescent="0.3">
      <c r="U113">
        <f t="shared" si="12"/>
        <v>220</v>
      </c>
      <c r="V113">
        <f t="shared" si="13"/>
        <v>0</v>
      </c>
      <c r="AB113" s="6">
        <f t="shared" si="14"/>
        <v>0</v>
      </c>
      <c r="AE113" s="6">
        <f t="shared" si="15"/>
        <v>3.5</v>
      </c>
      <c r="AM113">
        <f t="shared" si="16"/>
        <v>220</v>
      </c>
      <c r="AN113">
        <f t="shared" si="17"/>
        <v>0</v>
      </c>
      <c r="AT113" s="6">
        <f t="shared" si="18"/>
        <v>0</v>
      </c>
      <c r="AW113" s="6">
        <f t="shared" si="19"/>
        <v>3.5</v>
      </c>
      <c r="BE113">
        <f t="shared" si="20"/>
        <v>220</v>
      </c>
      <c r="BF113">
        <f t="shared" si="21"/>
        <v>0</v>
      </c>
      <c r="BL113" s="6">
        <f t="shared" si="22"/>
        <v>0</v>
      </c>
      <c r="BO113" s="6">
        <f t="shared" si="23"/>
        <v>3.5</v>
      </c>
    </row>
    <row r="114" spans="21:67" x14ac:dyDescent="0.3">
      <c r="U114">
        <f t="shared" si="12"/>
        <v>220</v>
      </c>
      <c r="V114">
        <f t="shared" si="13"/>
        <v>0</v>
      </c>
      <c r="AB114" s="6">
        <f t="shared" si="14"/>
        <v>0</v>
      </c>
      <c r="AE114" s="6">
        <f t="shared" si="15"/>
        <v>3.5</v>
      </c>
      <c r="AM114">
        <f t="shared" si="16"/>
        <v>220</v>
      </c>
      <c r="AN114">
        <f t="shared" si="17"/>
        <v>0</v>
      </c>
      <c r="AT114">
        <f t="shared" si="18"/>
        <v>0</v>
      </c>
      <c r="AW114" s="6">
        <f t="shared" si="19"/>
        <v>3.5</v>
      </c>
      <c r="BE114">
        <f t="shared" si="20"/>
        <v>220</v>
      </c>
      <c r="BF114">
        <f t="shared" si="21"/>
        <v>0</v>
      </c>
      <c r="BL114">
        <f t="shared" si="22"/>
        <v>0</v>
      </c>
      <c r="BO114" s="6">
        <f t="shared" si="23"/>
        <v>3.5</v>
      </c>
    </row>
    <row r="115" spans="21:67" x14ac:dyDescent="0.3">
      <c r="U115">
        <f t="shared" si="12"/>
        <v>220</v>
      </c>
      <c r="V115">
        <f t="shared" si="13"/>
        <v>0</v>
      </c>
      <c r="AB115" s="6">
        <f t="shared" si="14"/>
        <v>0</v>
      </c>
      <c r="AE115" s="6">
        <f t="shared" si="15"/>
        <v>3.5</v>
      </c>
      <c r="AM115">
        <f t="shared" si="16"/>
        <v>220</v>
      </c>
      <c r="AN115">
        <f t="shared" si="17"/>
        <v>0</v>
      </c>
      <c r="AT115">
        <f t="shared" si="18"/>
        <v>0</v>
      </c>
      <c r="AW115" s="6">
        <f t="shared" si="19"/>
        <v>3.5</v>
      </c>
      <c r="BE115">
        <f t="shared" si="20"/>
        <v>220</v>
      </c>
      <c r="BF115">
        <f t="shared" si="21"/>
        <v>0</v>
      </c>
      <c r="BL115">
        <f t="shared" si="22"/>
        <v>0</v>
      </c>
      <c r="BO115" s="6">
        <f t="shared" si="23"/>
        <v>3.5</v>
      </c>
    </row>
    <row r="116" spans="21:67" x14ac:dyDescent="0.3">
      <c r="U116">
        <f t="shared" si="12"/>
        <v>220</v>
      </c>
      <c r="V116">
        <f t="shared" si="13"/>
        <v>0</v>
      </c>
      <c r="AB116" s="6">
        <f t="shared" si="14"/>
        <v>0</v>
      </c>
      <c r="AE116" s="6">
        <f t="shared" si="15"/>
        <v>3.5</v>
      </c>
      <c r="AM116">
        <f t="shared" si="16"/>
        <v>220</v>
      </c>
      <c r="AN116">
        <f t="shared" si="17"/>
        <v>0</v>
      </c>
      <c r="AT116">
        <f t="shared" si="18"/>
        <v>0</v>
      </c>
      <c r="AW116" s="6">
        <f t="shared" si="19"/>
        <v>3.5</v>
      </c>
      <c r="BE116">
        <f t="shared" si="20"/>
        <v>220</v>
      </c>
      <c r="BF116">
        <f t="shared" si="21"/>
        <v>0</v>
      </c>
      <c r="BL116">
        <f t="shared" si="22"/>
        <v>0</v>
      </c>
      <c r="BO116" s="6">
        <f t="shared" si="23"/>
        <v>3.5</v>
      </c>
    </row>
    <row r="117" spans="21:67" x14ac:dyDescent="0.3">
      <c r="U117">
        <f t="shared" si="12"/>
        <v>220</v>
      </c>
      <c r="V117">
        <f t="shared" si="13"/>
        <v>0</v>
      </c>
      <c r="AB117" s="6">
        <f t="shared" si="14"/>
        <v>0</v>
      </c>
      <c r="AE117" s="6">
        <f t="shared" si="15"/>
        <v>3.5</v>
      </c>
      <c r="AM117">
        <f t="shared" si="16"/>
        <v>220</v>
      </c>
      <c r="AN117">
        <f t="shared" si="17"/>
        <v>0</v>
      </c>
      <c r="AT117">
        <f t="shared" si="18"/>
        <v>0</v>
      </c>
      <c r="AW117" s="6">
        <f t="shared" si="19"/>
        <v>3.5</v>
      </c>
      <c r="BE117">
        <f t="shared" si="20"/>
        <v>220</v>
      </c>
      <c r="BF117">
        <f t="shared" si="21"/>
        <v>0</v>
      </c>
      <c r="BL117">
        <f t="shared" si="22"/>
        <v>0</v>
      </c>
      <c r="BO117" s="6">
        <f t="shared" si="23"/>
        <v>3.5</v>
      </c>
    </row>
    <row r="118" spans="21:67" x14ac:dyDescent="0.3">
      <c r="U118">
        <f t="shared" si="12"/>
        <v>220</v>
      </c>
      <c r="V118">
        <f t="shared" si="13"/>
        <v>0</v>
      </c>
      <c r="AB118" s="6">
        <f t="shared" si="14"/>
        <v>0</v>
      </c>
      <c r="AE118" s="6">
        <f t="shared" si="15"/>
        <v>3.5</v>
      </c>
      <c r="AM118">
        <f t="shared" si="16"/>
        <v>220</v>
      </c>
      <c r="AN118">
        <f t="shared" si="17"/>
        <v>0</v>
      </c>
      <c r="AT118">
        <f t="shared" si="18"/>
        <v>0</v>
      </c>
      <c r="AW118" s="6">
        <f t="shared" si="19"/>
        <v>3.5</v>
      </c>
      <c r="BE118">
        <f t="shared" si="20"/>
        <v>220</v>
      </c>
      <c r="BF118">
        <f t="shared" si="21"/>
        <v>0</v>
      </c>
      <c r="BL118">
        <f t="shared" si="22"/>
        <v>0</v>
      </c>
      <c r="BO118" s="6">
        <f t="shared" si="23"/>
        <v>3.5</v>
      </c>
    </row>
    <row r="119" spans="21:67" x14ac:dyDescent="0.3">
      <c r="U119">
        <f t="shared" si="12"/>
        <v>220</v>
      </c>
      <c r="V119">
        <f t="shared" si="13"/>
        <v>0</v>
      </c>
      <c r="AB119" s="6">
        <f t="shared" si="14"/>
        <v>0</v>
      </c>
      <c r="AE119" s="6">
        <f t="shared" si="15"/>
        <v>3.5</v>
      </c>
      <c r="AM119">
        <f t="shared" si="16"/>
        <v>220</v>
      </c>
      <c r="AN119">
        <f t="shared" si="17"/>
        <v>0</v>
      </c>
      <c r="AT119">
        <f t="shared" si="18"/>
        <v>0</v>
      </c>
      <c r="AW119" s="6">
        <f t="shared" si="19"/>
        <v>3.5</v>
      </c>
      <c r="BE119">
        <f t="shared" si="20"/>
        <v>220</v>
      </c>
      <c r="BF119">
        <f t="shared" si="21"/>
        <v>0</v>
      </c>
      <c r="BL119">
        <f t="shared" si="22"/>
        <v>0</v>
      </c>
      <c r="BO119" s="6">
        <f t="shared" si="23"/>
        <v>3.5</v>
      </c>
    </row>
    <row r="120" spans="21:67" x14ac:dyDescent="0.3">
      <c r="U120">
        <f t="shared" si="12"/>
        <v>220</v>
      </c>
      <c r="V120">
        <f t="shared" si="13"/>
        <v>0</v>
      </c>
      <c r="AB120" s="6">
        <f t="shared" si="14"/>
        <v>0</v>
      </c>
      <c r="AE120" s="6">
        <f t="shared" si="15"/>
        <v>3.5</v>
      </c>
      <c r="AM120">
        <f t="shared" si="16"/>
        <v>220</v>
      </c>
      <c r="AN120">
        <f t="shared" si="17"/>
        <v>0</v>
      </c>
      <c r="AT120">
        <f t="shared" si="18"/>
        <v>0</v>
      </c>
      <c r="AW120" s="6">
        <f t="shared" si="19"/>
        <v>3.5</v>
      </c>
      <c r="BE120">
        <f t="shared" si="20"/>
        <v>220</v>
      </c>
      <c r="BF120">
        <f t="shared" si="21"/>
        <v>0</v>
      </c>
      <c r="BL120">
        <f t="shared" si="22"/>
        <v>0</v>
      </c>
      <c r="BO120" s="6">
        <f t="shared" si="23"/>
        <v>3.5</v>
      </c>
    </row>
    <row r="121" spans="21:67" x14ac:dyDescent="0.3">
      <c r="U121">
        <f t="shared" si="12"/>
        <v>220</v>
      </c>
      <c r="V121">
        <f t="shared" si="13"/>
        <v>0</v>
      </c>
      <c r="AB121" s="6">
        <f t="shared" si="14"/>
        <v>0</v>
      </c>
      <c r="AE121" s="6">
        <f t="shared" si="15"/>
        <v>3.5</v>
      </c>
      <c r="AM121">
        <f t="shared" si="16"/>
        <v>220</v>
      </c>
      <c r="AN121">
        <f t="shared" si="17"/>
        <v>0</v>
      </c>
      <c r="AT121">
        <f t="shared" si="18"/>
        <v>0</v>
      </c>
      <c r="AW121" s="6">
        <f t="shared" si="19"/>
        <v>3.5</v>
      </c>
      <c r="BE121">
        <f t="shared" si="20"/>
        <v>220</v>
      </c>
      <c r="BF121">
        <f t="shared" si="21"/>
        <v>0</v>
      </c>
      <c r="BL121">
        <f t="shared" si="22"/>
        <v>0</v>
      </c>
      <c r="BO121" s="6">
        <f t="shared" si="23"/>
        <v>3.5</v>
      </c>
    </row>
    <row r="122" spans="21:67" x14ac:dyDescent="0.3">
      <c r="U122">
        <f t="shared" si="12"/>
        <v>220</v>
      </c>
      <c r="V122">
        <f t="shared" si="13"/>
        <v>0</v>
      </c>
      <c r="AB122" s="6">
        <f t="shared" si="14"/>
        <v>0</v>
      </c>
      <c r="AE122" s="6">
        <f t="shared" si="15"/>
        <v>3.5</v>
      </c>
      <c r="AM122">
        <f t="shared" si="16"/>
        <v>220</v>
      </c>
      <c r="AN122">
        <f t="shared" si="17"/>
        <v>0</v>
      </c>
      <c r="AT122">
        <f t="shared" si="18"/>
        <v>0</v>
      </c>
      <c r="AW122" s="6">
        <f t="shared" si="19"/>
        <v>3.5</v>
      </c>
      <c r="BE122">
        <f t="shared" si="20"/>
        <v>220</v>
      </c>
      <c r="BF122">
        <f t="shared" si="21"/>
        <v>0</v>
      </c>
      <c r="BL122">
        <f t="shared" si="22"/>
        <v>0</v>
      </c>
      <c r="BO122" s="6">
        <f t="shared" si="23"/>
        <v>3.5</v>
      </c>
    </row>
    <row r="123" spans="21:67" x14ac:dyDescent="0.3">
      <c r="U123">
        <f t="shared" si="12"/>
        <v>220</v>
      </c>
      <c r="V123">
        <f t="shared" si="13"/>
        <v>0</v>
      </c>
      <c r="AB123" s="6">
        <f t="shared" si="14"/>
        <v>0</v>
      </c>
      <c r="AE123" s="6">
        <f t="shared" si="15"/>
        <v>3.5</v>
      </c>
      <c r="AM123">
        <f t="shared" si="16"/>
        <v>220</v>
      </c>
      <c r="AN123">
        <f t="shared" si="17"/>
        <v>0</v>
      </c>
      <c r="AT123">
        <f t="shared" si="18"/>
        <v>0</v>
      </c>
      <c r="AW123" s="6">
        <f t="shared" si="19"/>
        <v>3.5</v>
      </c>
      <c r="BE123">
        <f t="shared" si="20"/>
        <v>220</v>
      </c>
      <c r="BF123">
        <f t="shared" si="21"/>
        <v>0</v>
      </c>
      <c r="BL123">
        <f t="shared" si="22"/>
        <v>0</v>
      </c>
      <c r="BO123" s="6">
        <f t="shared" si="23"/>
        <v>3.5</v>
      </c>
    </row>
    <row r="124" spans="21:67" x14ac:dyDescent="0.3">
      <c r="U124">
        <f t="shared" si="12"/>
        <v>220</v>
      </c>
      <c r="V124">
        <f t="shared" si="13"/>
        <v>0</v>
      </c>
      <c r="AB124" s="6">
        <f t="shared" si="14"/>
        <v>0</v>
      </c>
      <c r="AE124" s="6">
        <f t="shared" si="15"/>
        <v>3.5</v>
      </c>
      <c r="AM124">
        <f t="shared" si="16"/>
        <v>220</v>
      </c>
      <c r="AN124">
        <f t="shared" si="17"/>
        <v>0</v>
      </c>
      <c r="AT124">
        <f t="shared" si="18"/>
        <v>0</v>
      </c>
      <c r="AW124" s="6">
        <f t="shared" si="19"/>
        <v>3.5</v>
      </c>
      <c r="BE124">
        <f t="shared" si="20"/>
        <v>220</v>
      </c>
      <c r="BF124">
        <f t="shared" si="21"/>
        <v>0</v>
      </c>
      <c r="BL124">
        <f t="shared" si="22"/>
        <v>0</v>
      </c>
      <c r="BO124" s="6">
        <f t="shared" si="23"/>
        <v>3.5</v>
      </c>
    </row>
    <row r="125" spans="21:67" x14ac:dyDescent="0.3">
      <c r="U125">
        <f t="shared" si="12"/>
        <v>220</v>
      </c>
      <c r="V125">
        <f t="shared" si="13"/>
        <v>0</v>
      </c>
      <c r="AB125" s="6">
        <f t="shared" si="14"/>
        <v>0</v>
      </c>
      <c r="AE125" s="6">
        <f t="shared" si="15"/>
        <v>3.5</v>
      </c>
      <c r="AM125">
        <f t="shared" si="16"/>
        <v>220</v>
      </c>
      <c r="AN125">
        <f t="shared" si="17"/>
        <v>0</v>
      </c>
      <c r="AT125">
        <f t="shared" si="18"/>
        <v>0</v>
      </c>
      <c r="AW125" s="6">
        <f t="shared" si="19"/>
        <v>3.5</v>
      </c>
      <c r="BE125">
        <f t="shared" si="20"/>
        <v>220</v>
      </c>
      <c r="BF125">
        <f t="shared" si="21"/>
        <v>0</v>
      </c>
      <c r="BL125">
        <f t="shared" si="22"/>
        <v>0</v>
      </c>
      <c r="BO125" s="6">
        <f t="shared" si="23"/>
        <v>3.5</v>
      </c>
    </row>
    <row r="126" spans="21:67" x14ac:dyDescent="0.3">
      <c r="U126">
        <f t="shared" si="12"/>
        <v>220</v>
      </c>
      <c r="V126">
        <f t="shared" si="13"/>
        <v>0</v>
      </c>
      <c r="AB126" s="6">
        <f t="shared" si="14"/>
        <v>0</v>
      </c>
      <c r="AE126" s="6">
        <f t="shared" si="15"/>
        <v>3.5</v>
      </c>
      <c r="AM126">
        <f t="shared" si="16"/>
        <v>220</v>
      </c>
      <c r="AN126">
        <f t="shared" si="17"/>
        <v>0</v>
      </c>
      <c r="AT126">
        <f t="shared" si="18"/>
        <v>0</v>
      </c>
      <c r="AW126" s="6">
        <f t="shared" si="19"/>
        <v>3.5</v>
      </c>
      <c r="BE126">
        <f t="shared" si="20"/>
        <v>220</v>
      </c>
      <c r="BF126">
        <f t="shared" si="21"/>
        <v>0</v>
      </c>
      <c r="BL126">
        <f t="shared" si="22"/>
        <v>0</v>
      </c>
      <c r="BO126" s="6">
        <f t="shared" si="23"/>
        <v>3.5</v>
      </c>
    </row>
    <row r="127" spans="21:67" x14ac:dyDescent="0.3">
      <c r="U127">
        <f t="shared" si="12"/>
        <v>220</v>
      </c>
      <c r="V127">
        <f t="shared" si="13"/>
        <v>0</v>
      </c>
      <c r="AB127" s="6">
        <f t="shared" si="14"/>
        <v>0</v>
      </c>
      <c r="AE127" s="6">
        <f t="shared" si="15"/>
        <v>3.5</v>
      </c>
      <c r="AM127">
        <f t="shared" si="16"/>
        <v>220</v>
      </c>
      <c r="AN127">
        <f t="shared" si="17"/>
        <v>0</v>
      </c>
      <c r="AT127">
        <f t="shared" si="18"/>
        <v>0</v>
      </c>
      <c r="AW127" s="6">
        <f t="shared" si="19"/>
        <v>3.5</v>
      </c>
      <c r="BE127">
        <f t="shared" si="20"/>
        <v>220</v>
      </c>
      <c r="BF127">
        <f t="shared" si="21"/>
        <v>0</v>
      </c>
      <c r="BL127">
        <f t="shared" si="22"/>
        <v>0</v>
      </c>
      <c r="BO127" s="6">
        <f t="shared" si="23"/>
        <v>3.5</v>
      </c>
    </row>
    <row r="128" spans="21:67" x14ac:dyDescent="0.3">
      <c r="U128">
        <f t="shared" si="12"/>
        <v>220</v>
      </c>
      <c r="V128">
        <f t="shared" si="13"/>
        <v>0</v>
      </c>
      <c r="AB128" s="6">
        <f t="shared" si="14"/>
        <v>0</v>
      </c>
      <c r="AE128" s="6">
        <f t="shared" si="15"/>
        <v>3.5</v>
      </c>
      <c r="AM128">
        <f t="shared" si="16"/>
        <v>220</v>
      </c>
      <c r="AN128">
        <f t="shared" si="17"/>
        <v>0</v>
      </c>
      <c r="AT128">
        <f t="shared" si="18"/>
        <v>0</v>
      </c>
      <c r="AW128" s="6">
        <f t="shared" si="19"/>
        <v>3.5</v>
      </c>
      <c r="BE128">
        <f t="shared" si="20"/>
        <v>220</v>
      </c>
      <c r="BF128">
        <f t="shared" si="21"/>
        <v>0</v>
      </c>
      <c r="BL128">
        <f t="shared" si="22"/>
        <v>0</v>
      </c>
      <c r="BO128" s="6">
        <f t="shared" si="23"/>
        <v>3.5</v>
      </c>
    </row>
    <row r="129" spans="21:67" x14ac:dyDescent="0.3">
      <c r="U129">
        <f t="shared" si="12"/>
        <v>220</v>
      </c>
      <c r="V129">
        <f t="shared" si="13"/>
        <v>0</v>
      </c>
      <c r="AB129" s="6">
        <f t="shared" si="14"/>
        <v>0</v>
      </c>
      <c r="AE129" s="6">
        <f t="shared" si="15"/>
        <v>3.5</v>
      </c>
      <c r="AM129">
        <f t="shared" si="16"/>
        <v>220</v>
      </c>
      <c r="AN129">
        <f t="shared" si="17"/>
        <v>0</v>
      </c>
      <c r="AT129">
        <f t="shared" si="18"/>
        <v>0</v>
      </c>
      <c r="AW129" s="6">
        <f t="shared" si="19"/>
        <v>3.5</v>
      </c>
      <c r="BE129">
        <f t="shared" si="20"/>
        <v>220</v>
      </c>
      <c r="BF129">
        <f t="shared" si="21"/>
        <v>0</v>
      </c>
      <c r="BL129">
        <f t="shared" si="22"/>
        <v>0</v>
      </c>
      <c r="BO129" s="6">
        <f t="shared" si="23"/>
        <v>3.5</v>
      </c>
    </row>
    <row r="130" spans="21:67" x14ac:dyDescent="0.3">
      <c r="U130">
        <f t="shared" si="12"/>
        <v>220</v>
      </c>
      <c r="V130">
        <f t="shared" si="13"/>
        <v>0</v>
      </c>
      <c r="AB130" s="6">
        <f t="shared" si="14"/>
        <v>0</v>
      </c>
      <c r="AE130" s="6">
        <f t="shared" si="15"/>
        <v>3.5</v>
      </c>
      <c r="AM130">
        <f t="shared" si="16"/>
        <v>220</v>
      </c>
      <c r="AN130">
        <f t="shared" si="17"/>
        <v>0</v>
      </c>
      <c r="AT130">
        <f t="shared" si="18"/>
        <v>0</v>
      </c>
      <c r="AW130" s="6">
        <f t="shared" si="19"/>
        <v>3.5</v>
      </c>
      <c r="BE130">
        <f t="shared" si="20"/>
        <v>220</v>
      </c>
      <c r="BF130">
        <f t="shared" si="21"/>
        <v>0</v>
      </c>
      <c r="BL130">
        <f t="shared" si="22"/>
        <v>0</v>
      </c>
      <c r="BO130" s="6">
        <f t="shared" si="23"/>
        <v>3.5</v>
      </c>
    </row>
    <row r="131" spans="21:67" x14ac:dyDescent="0.3">
      <c r="U131">
        <f t="shared" si="12"/>
        <v>220</v>
      </c>
      <c r="V131">
        <f t="shared" si="13"/>
        <v>0</v>
      </c>
      <c r="AB131" s="6">
        <f t="shared" si="14"/>
        <v>0</v>
      </c>
      <c r="AE131" s="6">
        <f t="shared" si="15"/>
        <v>3.5</v>
      </c>
      <c r="AM131">
        <f t="shared" si="16"/>
        <v>220</v>
      </c>
      <c r="AN131">
        <f t="shared" si="17"/>
        <v>0</v>
      </c>
      <c r="AT131">
        <f t="shared" si="18"/>
        <v>0</v>
      </c>
      <c r="AW131" s="6">
        <f t="shared" si="19"/>
        <v>3.5</v>
      </c>
      <c r="BE131">
        <f t="shared" si="20"/>
        <v>220</v>
      </c>
      <c r="BF131">
        <f t="shared" si="21"/>
        <v>0</v>
      </c>
      <c r="BL131">
        <f t="shared" si="22"/>
        <v>0</v>
      </c>
      <c r="BO131" s="6">
        <f t="shared" si="23"/>
        <v>3.5</v>
      </c>
    </row>
    <row r="132" spans="21:67" x14ac:dyDescent="0.3">
      <c r="U132">
        <f t="shared" ref="U132:U139" si="24">(220-J132)</f>
        <v>220</v>
      </c>
      <c r="V132">
        <f t="shared" ref="V132:V139" si="25">(T132-S132)</f>
        <v>0</v>
      </c>
      <c r="AB132" s="6">
        <f t="shared" ref="AB132:AB139" si="26">AA132*26.8</f>
        <v>0</v>
      </c>
      <c r="AE132" s="6">
        <f t="shared" ref="AE132:AE139" si="27">IF(AA132=3.4,((0.1*AB132)+(1.8*AB132*AD132)+3.5),(AB132*0.2)+(AD132*AB132*0.9)+3.5)</f>
        <v>3.5</v>
      </c>
      <c r="AM132">
        <f t="shared" ref="AM132:AM139" si="28">(220-J132)</f>
        <v>220</v>
      </c>
      <c r="AN132">
        <f t="shared" ref="AN132:AN139" si="29">(AL132-AK132)</f>
        <v>0</v>
      </c>
      <c r="AT132">
        <f t="shared" ref="AT132:AT139" si="30">(AS132*26.8)</f>
        <v>0</v>
      </c>
      <c r="AW132" s="6">
        <f t="shared" ref="AW132:AW139" si="31">IF(AS132=3.4,((0.1*AT132)+(1.8*AT132*AV132)+3.5),(AT132*0.2)+(AV132*AT132*0.9)+3.5)</f>
        <v>3.5</v>
      </c>
      <c r="BE132">
        <f t="shared" ref="BE132:BE139" si="32">(220-J132)</f>
        <v>220</v>
      </c>
      <c r="BF132">
        <f t="shared" ref="BF132:BF139" si="33">(BD132-BC132)</f>
        <v>0</v>
      </c>
      <c r="BL132">
        <f t="shared" ref="BL132:BL139" si="34">(BK132*26.8)</f>
        <v>0</v>
      </c>
      <c r="BO132" s="6">
        <f t="shared" ref="BO132:BO139" si="35">IF(BK132=3.4,((0.1*BL132)+(1.8*BL132*BN132)+3.5),(BL132*0.2)+(BN132*BL132*0.9)+3.5)</f>
        <v>3.5</v>
      </c>
    </row>
    <row r="133" spans="21:67" x14ac:dyDescent="0.3">
      <c r="U133">
        <f t="shared" si="24"/>
        <v>220</v>
      </c>
      <c r="V133">
        <f t="shared" si="25"/>
        <v>0</v>
      </c>
      <c r="AB133" s="6">
        <f t="shared" si="26"/>
        <v>0</v>
      </c>
      <c r="AE133" s="6">
        <f t="shared" si="27"/>
        <v>3.5</v>
      </c>
      <c r="AM133">
        <f t="shared" si="28"/>
        <v>220</v>
      </c>
      <c r="AN133">
        <f t="shared" si="29"/>
        <v>0</v>
      </c>
      <c r="AT133">
        <f t="shared" si="30"/>
        <v>0</v>
      </c>
      <c r="AW133" s="6">
        <f t="shared" si="31"/>
        <v>3.5</v>
      </c>
      <c r="BE133">
        <f t="shared" si="32"/>
        <v>220</v>
      </c>
      <c r="BF133">
        <f t="shared" si="33"/>
        <v>0</v>
      </c>
      <c r="BL133">
        <f t="shared" si="34"/>
        <v>0</v>
      </c>
      <c r="BO133" s="6">
        <f t="shared" si="35"/>
        <v>3.5</v>
      </c>
    </row>
    <row r="134" spans="21:67" x14ac:dyDescent="0.3">
      <c r="U134">
        <f t="shared" si="24"/>
        <v>220</v>
      </c>
      <c r="V134">
        <f t="shared" si="25"/>
        <v>0</v>
      </c>
      <c r="AB134" s="6">
        <f t="shared" si="26"/>
        <v>0</v>
      </c>
      <c r="AE134" s="6">
        <f t="shared" si="27"/>
        <v>3.5</v>
      </c>
      <c r="AM134">
        <f t="shared" si="28"/>
        <v>220</v>
      </c>
      <c r="AN134">
        <f t="shared" si="29"/>
        <v>0</v>
      </c>
      <c r="AT134">
        <f t="shared" si="30"/>
        <v>0</v>
      </c>
      <c r="AW134" s="6">
        <f t="shared" si="31"/>
        <v>3.5</v>
      </c>
      <c r="BE134">
        <f t="shared" si="32"/>
        <v>220</v>
      </c>
      <c r="BF134">
        <f t="shared" si="33"/>
        <v>0</v>
      </c>
      <c r="BL134">
        <f t="shared" si="34"/>
        <v>0</v>
      </c>
      <c r="BO134" s="6">
        <f t="shared" si="35"/>
        <v>3.5</v>
      </c>
    </row>
    <row r="135" spans="21:67" x14ac:dyDescent="0.3">
      <c r="U135">
        <f t="shared" si="24"/>
        <v>220</v>
      </c>
      <c r="V135">
        <f t="shared" si="25"/>
        <v>0</v>
      </c>
      <c r="AB135" s="6">
        <f t="shared" si="26"/>
        <v>0</v>
      </c>
      <c r="AE135" s="6">
        <f t="shared" si="27"/>
        <v>3.5</v>
      </c>
      <c r="AM135">
        <f t="shared" si="28"/>
        <v>220</v>
      </c>
      <c r="AN135">
        <f t="shared" si="29"/>
        <v>0</v>
      </c>
      <c r="AT135">
        <f t="shared" si="30"/>
        <v>0</v>
      </c>
      <c r="AW135">
        <f t="shared" si="31"/>
        <v>3.5</v>
      </c>
      <c r="BE135">
        <f t="shared" si="32"/>
        <v>220</v>
      </c>
      <c r="BF135">
        <f t="shared" si="33"/>
        <v>0</v>
      </c>
      <c r="BL135">
        <f t="shared" si="34"/>
        <v>0</v>
      </c>
      <c r="BO135" s="6">
        <f t="shared" si="35"/>
        <v>3.5</v>
      </c>
    </row>
    <row r="136" spans="21:67" x14ac:dyDescent="0.3">
      <c r="U136">
        <f t="shared" si="24"/>
        <v>220</v>
      </c>
      <c r="V136">
        <f t="shared" si="25"/>
        <v>0</v>
      </c>
      <c r="AB136" s="6">
        <f t="shared" si="26"/>
        <v>0</v>
      </c>
      <c r="AE136" s="6">
        <f t="shared" si="27"/>
        <v>3.5</v>
      </c>
      <c r="AM136">
        <f t="shared" si="28"/>
        <v>220</v>
      </c>
      <c r="AN136">
        <f t="shared" si="29"/>
        <v>0</v>
      </c>
      <c r="AT136">
        <f t="shared" si="30"/>
        <v>0</v>
      </c>
      <c r="AW136">
        <f t="shared" si="31"/>
        <v>3.5</v>
      </c>
      <c r="BE136">
        <f t="shared" si="32"/>
        <v>220</v>
      </c>
      <c r="BF136">
        <f t="shared" si="33"/>
        <v>0</v>
      </c>
      <c r="BL136">
        <f t="shared" si="34"/>
        <v>0</v>
      </c>
      <c r="BO136" s="6">
        <f t="shared" si="35"/>
        <v>3.5</v>
      </c>
    </row>
    <row r="137" spans="21:67" x14ac:dyDescent="0.3">
      <c r="U137">
        <f t="shared" si="24"/>
        <v>220</v>
      </c>
      <c r="V137">
        <f t="shared" si="25"/>
        <v>0</v>
      </c>
      <c r="AB137" s="6">
        <f t="shared" si="26"/>
        <v>0</v>
      </c>
      <c r="AE137" s="6">
        <f t="shared" si="27"/>
        <v>3.5</v>
      </c>
      <c r="AM137">
        <f t="shared" si="28"/>
        <v>220</v>
      </c>
      <c r="AN137">
        <f t="shared" si="29"/>
        <v>0</v>
      </c>
      <c r="AT137">
        <f t="shared" si="30"/>
        <v>0</v>
      </c>
      <c r="AW137">
        <f t="shared" si="31"/>
        <v>3.5</v>
      </c>
      <c r="BE137">
        <f t="shared" si="32"/>
        <v>220</v>
      </c>
      <c r="BF137">
        <f t="shared" si="33"/>
        <v>0</v>
      </c>
      <c r="BL137">
        <f t="shared" si="34"/>
        <v>0</v>
      </c>
      <c r="BO137">
        <f t="shared" si="35"/>
        <v>3.5</v>
      </c>
    </row>
    <row r="138" spans="21:67" x14ac:dyDescent="0.3">
      <c r="U138">
        <f t="shared" si="24"/>
        <v>220</v>
      </c>
      <c r="V138">
        <f t="shared" si="25"/>
        <v>0</v>
      </c>
      <c r="AB138" s="6">
        <f t="shared" si="26"/>
        <v>0</v>
      </c>
      <c r="AE138" s="6">
        <f t="shared" si="27"/>
        <v>3.5</v>
      </c>
      <c r="AM138">
        <f t="shared" si="28"/>
        <v>220</v>
      </c>
      <c r="AN138">
        <f t="shared" si="29"/>
        <v>0</v>
      </c>
      <c r="AT138">
        <f t="shared" si="30"/>
        <v>0</v>
      </c>
      <c r="AW138">
        <f t="shared" si="31"/>
        <v>3.5</v>
      </c>
      <c r="BE138">
        <f t="shared" si="32"/>
        <v>220</v>
      </c>
      <c r="BF138">
        <f t="shared" si="33"/>
        <v>0</v>
      </c>
      <c r="BL138">
        <f t="shared" si="34"/>
        <v>0</v>
      </c>
      <c r="BO138">
        <f t="shared" si="35"/>
        <v>3.5</v>
      </c>
    </row>
    <row r="139" spans="21:67" x14ac:dyDescent="0.3">
      <c r="U139">
        <f t="shared" si="24"/>
        <v>220</v>
      </c>
      <c r="V139">
        <f t="shared" si="25"/>
        <v>0</v>
      </c>
      <c r="AB139" s="6">
        <f t="shared" si="26"/>
        <v>0</v>
      </c>
      <c r="AE139" s="6">
        <f t="shared" si="27"/>
        <v>3.5</v>
      </c>
      <c r="AM139">
        <f t="shared" si="28"/>
        <v>220</v>
      </c>
      <c r="AN139">
        <f t="shared" si="29"/>
        <v>0</v>
      </c>
      <c r="AT139">
        <f t="shared" si="30"/>
        <v>0</v>
      </c>
      <c r="AW139">
        <f t="shared" si="31"/>
        <v>3.5</v>
      </c>
      <c r="BE139">
        <f t="shared" si="32"/>
        <v>220</v>
      </c>
      <c r="BF139">
        <f t="shared" si="33"/>
        <v>0</v>
      </c>
      <c r="BL139">
        <f t="shared" si="34"/>
        <v>0</v>
      </c>
      <c r="BO139">
        <f t="shared" si="35"/>
        <v>3.5</v>
      </c>
    </row>
  </sheetData>
  <dataValidations count="8">
    <dataValidation type="list" allowBlank="1" showInputMessage="1" showErrorMessage="1" sqref="AV68:AV139 BN68:BN139 AD7:AD139" xr:uid="{0FB29F7E-CD0A-46FA-AC6B-9107C8403210}">
      <formula1>Estadio</formula1>
    </dataValidation>
    <dataValidation type="list" allowBlank="1" showInputMessage="1" showErrorMessage="1" sqref="X68:X139 Z68:Z139 BH68:BH139 BJ68:BJ139 AR68:AR139 AP68:AP139 AP7:AP66 AR7:AR66 BH7:BH66 BJ7:BJ66 X7:X66 Z7:Z66" xr:uid="{4573D0C0-6F4D-4CA2-A6C2-15CD158595E4}">
      <formula1>"Muy bajo, Bajo, Normal, Alto, Muy alto"</formula1>
    </dataValidation>
    <dataValidation type="list" allowBlank="1" showInputMessage="1" showErrorMessage="1" sqref="L68:M139 L7:M66" xr:uid="{EC9DF9AB-CC33-4583-A840-DDAA8F39C76C}">
      <formula1>INDIRECT(K7)</formula1>
    </dataValidation>
    <dataValidation type="list" allowBlank="1" showInputMessage="1" showErrorMessage="1" sqref="AX68:AX139 BP68:BP139 AQ68:AQ139 AF7:AF139" xr:uid="{0C2D140A-FC3E-43A2-8EA8-78DDCBF520E7}">
      <formula1>Clasificación</formula1>
    </dataValidation>
    <dataValidation type="list" allowBlank="1" showInputMessage="1" showErrorMessage="1" sqref="BR68:BR139" xr:uid="{F92D97CA-680C-46DF-9F2D-6405002B0258}">
      <formula1>MD</formula1>
    </dataValidation>
    <dataValidation type="list" allowBlank="1" showInputMessage="1" showErrorMessage="1" sqref="O68:O139" xr:uid="{9DA35637-4768-48F8-AF06-640F4FEFD382}">
      <formula1>MI</formula1>
    </dataValidation>
    <dataValidation type="list" allowBlank="1" showInputMessage="1" showErrorMessage="1" sqref="K68:K72" xr:uid="{8F551CDB-2FFB-4816-B857-66B46000D87B}">
      <formula1>Campus</formula1>
    </dataValidation>
    <dataValidation type="list" allowBlank="1" showInputMessage="1" showErrorMessage="1" sqref="A68:A105" xr:uid="{67DA6EE1-5BC0-4E26-8712-19F01FC58E47}">
      <formula1>Mes</formula1>
    </dataValidation>
  </dataValidation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AA335B-980A-42CB-BB90-848844BF96A8}">
  <dimension ref="A1:AO322"/>
  <sheetViews>
    <sheetView workbookViewId="0">
      <selection activeCell="J20" sqref="J20"/>
    </sheetView>
  </sheetViews>
  <sheetFormatPr baseColWidth="10" defaultColWidth="11.44140625" defaultRowHeight="14.4" x14ac:dyDescent="0.3"/>
  <sheetData>
    <row r="1" spans="1:40" x14ac:dyDescent="0.3">
      <c r="E1" s="33" t="s">
        <v>127</v>
      </c>
      <c r="F1" s="34"/>
      <c r="G1" s="34"/>
      <c r="H1" s="34"/>
      <c r="I1" s="34"/>
      <c r="J1" s="34"/>
      <c r="K1" s="34"/>
      <c r="L1" s="34"/>
      <c r="M1" s="34"/>
      <c r="N1" s="34"/>
      <c r="O1" s="34"/>
      <c r="P1" s="35"/>
      <c r="Q1" s="33" t="s">
        <v>128</v>
      </c>
      <c r="R1" s="34"/>
      <c r="S1" s="34"/>
      <c r="T1" s="34"/>
      <c r="U1" s="34"/>
      <c r="V1" s="34"/>
      <c r="W1" s="34"/>
      <c r="X1" s="34"/>
      <c r="Y1" s="34"/>
      <c r="Z1" s="34"/>
      <c r="AA1" s="34"/>
      <c r="AB1" s="35"/>
      <c r="AC1" s="33" t="s">
        <v>129</v>
      </c>
      <c r="AD1" s="34"/>
      <c r="AE1" s="34"/>
      <c r="AF1" s="34"/>
      <c r="AG1" s="34"/>
      <c r="AH1" s="34"/>
      <c r="AI1" s="34"/>
      <c r="AJ1" s="34"/>
      <c r="AK1" s="34"/>
      <c r="AL1" s="34"/>
      <c r="AM1" s="34"/>
      <c r="AN1" s="35"/>
    </row>
    <row r="2" spans="1:40" ht="15.75" customHeight="1" thickBot="1" x14ac:dyDescent="0.35">
      <c r="E2" s="36" t="s">
        <v>130</v>
      </c>
      <c r="F2" s="37"/>
      <c r="G2" s="38" t="s">
        <v>131</v>
      </c>
      <c r="H2" s="38"/>
      <c r="I2" s="39" t="s">
        <v>132</v>
      </c>
      <c r="J2" s="39"/>
      <c r="K2" s="40" t="s">
        <v>133</v>
      </c>
      <c r="L2" s="40"/>
      <c r="M2" s="40"/>
      <c r="N2" s="40"/>
      <c r="O2" s="40"/>
      <c r="P2" s="9"/>
      <c r="Q2" s="36" t="s">
        <v>130</v>
      </c>
      <c r="R2" s="37"/>
      <c r="S2" s="38" t="s">
        <v>131</v>
      </c>
      <c r="T2" s="38"/>
      <c r="U2" s="39" t="s">
        <v>132</v>
      </c>
      <c r="V2" s="39"/>
      <c r="W2" s="40" t="s">
        <v>133</v>
      </c>
      <c r="X2" s="40"/>
      <c r="Y2" s="40"/>
      <c r="Z2" s="40"/>
      <c r="AA2" s="40"/>
      <c r="AB2" s="9"/>
      <c r="AC2" s="36" t="s">
        <v>130</v>
      </c>
      <c r="AD2" s="37"/>
      <c r="AE2" s="38" t="s">
        <v>131</v>
      </c>
      <c r="AF2" s="38"/>
      <c r="AG2" s="39" t="s">
        <v>132</v>
      </c>
      <c r="AH2" s="39"/>
      <c r="AI2" s="40" t="s">
        <v>133</v>
      </c>
      <c r="AJ2" s="40"/>
      <c r="AK2" s="40"/>
      <c r="AL2" s="40"/>
      <c r="AM2" s="40"/>
      <c r="AN2" s="10"/>
    </row>
    <row r="3" spans="1:40" x14ac:dyDescent="0.3">
      <c r="A3" t="s">
        <v>8</v>
      </c>
      <c r="B3" t="s">
        <v>14</v>
      </c>
      <c r="C3" t="s">
        <v>15</v>
      </c>
      <c r="D3" t="s">
        <v>134</v>
      </c>
      <c r="E3" t="s">
        <v>135</v>
      </c>
      <c r="F3" t="s">
        <v>136</v>
      </c>
      <c r="G3" t="s">
        <v>137</v>
      </c>
      <c r="H3" t="s">
        <v>138</v>
      </c>
      <c r="I3" t="s">
        <v>139</v>
      </c>
      <c r="J3" t="s">
        <v>140</v>
      </c>
      <c r="K3" t="s">
        <v>141</v>
      </c>
      <c r="L3" t="s">
        <v>142</v>
      </c>
      <c r="M3" t="s">
        <v>143</v>
      </c>
      <c r="N3" t="s">
        <v>144</v>
      </c>
      <c r="O3" t="s">
        <v>24</v>
      </c>
      <c r="P3" t="s">
        <v>145</v>
      </c>
      <c r="Q3" t="s">
        <v>146</v>
      </c>
      <c r="R3" t="s">
        <v>147</v>
      </c>
      <c r="S3" t="s">
        <v>148</v>
      </c>
      <c r="T3" t="s">
        <v>149</v>
      </c>
      <c r="U3" t="s">
        <v>150</v>
      </c>
      <c r="V3" t="s">
        <v>151</v>
      </c>
      <c r="W3" t="s">
        <v>152</v>
      </c>
      <c r="X3" t="s">
        <v>153</v>
      </c>
      <c r="Y3" t="s">
        <v>154</v>
      </c>
      <c r="Z3" t="s">
        <v>155</v>
      </c>
      <c r="AA3" t="s">
        <v>30</v>
      </c>
      <c r="AB3" t="s">
        <v>156</v>
      </c>
      <c r="AC3" t="s">
        <v>157</v>
      </c>
      <c r="AD3" t="s">
        <v>158</v>
      </c>
      <c r="AE3" t="s">
        <v>159</v>
      </c>
      <c r="AF3" t="s">
        <v>160</v>
      </c>
      <c r="AG3" t="s">
        <v>161</v>
      </c>
      <c r="AH3" t="s">
        <v>162</v>
      </c>
      <c r="AI3" t="s">
        <v>163</v>
      </c>
      <c r="AJ3" t="s">
        <v>164</v>
      </c>
      <c r="AK3" t="s">
        <v>165</v>
      </c>
      <c r="AL3" t="s">
        <v>166</v>
      </c>
      <c r="AM3" t="s">
        <v>32</v>
      </c>
      <c r="AN3" t="s">
        <v>167</v>
      </c>
    </row>
    <row r="4" spans="1:40" s="11" customFormat="1" x14ac:dyDescent="0.3">
      <c r="A4"/>
      <c r="B4"/>
      <c r="C4"/>
      <c r="D4"/>
      <c r="E4"/>
      <c r="F4"/>
      <c r="G4"/>
      <c r="H4"/>
      <c r="I4"/>
      <c r="J4"/>
      <c r="K4"/>
      <c r="L4"/>
      <c r="M4"/>
      <c r="N4"/>
      <c r="O4"/>
      <c r="P4"/>
      <c r="Q4"/>
      <c r="R4"/>
      <c r="S4"/>
      <c r="T4"/>
      <c r="U4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M4"/>
      <c r="AN4"/>
    </row>
    <row r="5" spans="1:40" s="11" customFormat="1" x14ac:dyDescent="0.3">
      <c r="A5"/>
      <c r="B5"/>
      <c r="C5"/>
      <c r="D5"/>
      <c r="E5"/>
      <c r="F5"/>
      <c r="G5"/>
      <c r="H5"/>
      <c r="I5"/>
      <c r="J5"/>
      <c r="K5">
        <f t="shared" ref="K5:K68" si="0">(8*E5*F5)</f>
        <v>0</v>
      </c>
      <c r="L5">
        <f t="shared" ref="L5:L68" si="1">(4*G5*H5)</f>
        <v>0</v>
      </c>
      <c r="M5">
        <f t="shared" ref="M5:M68" si="2">(3.3*I5*J5)</f>
        <v>0</v>
      </c>
      <c r="N5" t="e">
        <f>SUM([1]!IPAQ[[#This Row],[MET (Vig.)]:[MET (Cam.)]])</f>
        <v>#REF!</v>
      </c>
      <c r="O5" t="e">
        <f>VLOOKUP(N5,[1]!IPAK[#Data],3,TRUE)</f>
        <v>#REF!</v>
      </c>
      <c r="P5"/>
      <c r="Q5"/>
      <c r="R5"/>
      <c r="S5"/>
      <c r="T5"/>
      <c r="U5"/>
      <c r="V5"/>
      <c r="W5">
        <f t="shared" ref="W5:W68" si="3">(8*Q5*R5)</f>
        <v>0</v>
      </c>
      <c r="X5">
        <f t="shared" ref="X5:X68" si="4">(4*S5*T5)</f>
        <v>0</v>
      </c>
      <c r="Y5">
        <f t="shared" ref="Y5:Y68" si="5">(3.3*U5*V5)</f>
        <v>0</v>
      </c>
      <c r="Z5" t="e">
        <f>SUM([1]!IPAQ[[#This Row],[MET (Vig.)2]:[MET (Cam.)2]])</f>
        <v>#REF!</v>
      </c>
      <c r="AA5" t="e">
        <f>VLOOKUP(Z5,[1]!IPAK[#Data],3,TRUE)</f>
        <v>#REF!</v>
      </c>
      <c r="AB5"/>
      <c r="AC5"/>
      <c r="AD5"/>
      <c r="AE5"/>
      <c r="AF5"/>
      <c r="AG5"/>
      <c r="AH5"/>
      <c r="AI5">
        <f t="shared" ref="AI5:AI68" si="6">(8*AC5*AD5)</f>
        <v>0</v>
      </c>
      <c r="AJ5">
        <f t="shared" ref="AJ5:AJ68" si="7">(4*AE5*AF5)</f>
        <v>0</v>
      </c>
      <c r="AK5">
        <f t="shared" ref="AK5:AK68" si="8">(3.3*AG5*AH5)</f>
        <v>0</v>
      </c>
      <c r="AL5" t="e">
        <f>SUM([1]!IPAQ[[#This Row],[MET (Vig.)3]:[MET (Cam.)3]])</f>
        <v>#REF!</v>
      </c>
      <c r="AM5" t="e">
        <f>VLOOKUP(AL5,[1]!IPAK[#Data],3,TRUE)</f>
        <v>#REF!</v>
      </c>
      <c r="AN5"/>
    </row>
    <row r="6" spans="1:40" s="11" customFormat="1" x14ac:dyDescent="0.3">
      <c r="A6"/>
      <c r="B6"/>
      <c r="C6"/>
      <c r="D6"/>
      <c r="E6"/>
      <c r="F6"/>
      <c r="G6"/>
      <c r="H6"/>
      <c r="I6"/>
      <c r="J6"/>
      <c r="K6">
        <f t="shared" si="0"/>
        <v>0</v>
      </c>
      <c r="L6">
        <f t="shared" si="1"/>
        <v>0</v>
      </c>
      <c r="M6">
        <f t="shared" si="2"/>
        <v>0</v>
      </c>
      <c r="N6" t="e">
        <f>SUM([1]!IPAQ[[#This Row],[MET (Vig.)]:[MET (Cam.)]])</f>
        <v>#REF!</v>
      </c>
      <c r="O6" t="e">
        <f>VLOOKUP(N6,[1]!IPAK[#Data],3,TRUE)</f>
        <v>#REF!</v>
      </c>
      <c r="P6"/>
      <c r="Q6"/>
      <c r="R6"/>
      <c r="S6"/>
      <c r="T6"/>
      <c r="U6"/>
      <c r="V6"/>
      <c r="W6">
        <f t="shared" si="3"/>
        <v>0</v>
      </c>
      <c r="X6">
        <f t="shared" si="4"/>
        <v>0</v>
      </c>
      <c r="Y6">
        <f t="shared" si="5"/>
        <v>0</v>
      </c>
      <c r="Z6" t="e">
        <f>SUM([1]!IPAQ[[#This Row],[MET (Vig.)2]:[MET (Cam.)2]])</f>
        <v>#REF!</v>
      </c>
      <c r="AA6" t="e">
        <f>VLOOKUP(Z6,[1]!IPAK[#Data],3,TRUE)</f>
        <v>#REF!</v>
      </c>
      <c r="AB6"/>
      <c r="AC6"/>
      <c r="AD6"/>
      <c r="AE6"/>
      <c r="AF6"/>
      <c r="AG6"/>
      <c r="AH6"/>
      <c r="AI6">
        <f t="shared" si="6"/>
        <v>0</v>
      </c>
      <c r="AJ6">
        <f t="shared" si="7"/>
        <v>0</v>
      </c>
      <c r="AK6">
        <f t="shared" si="8"/>
        <v>0</v>
      </c>
      <c r="AL6" t="e">
        <f>SUM([1]!IPAQ[[#This Row],[MET (Vig.)3]:[MET (Cam.)3]])</f>
        <v>#REF!</v>
      </c>
      <c r="AM6" t="e">
        <f>VLOOKUP(AL6,[1]!IPAK[#Data],3,TRUE)</f>
        <v>#REF!</v>
      </c>
      <c r="AN6"/>
    </row>
    <row r="7" spans="1:40" s="11" customFormat="1" x14ac:dyDescent="0.3">
      <c r="A7"/>
      <c r="B7"/>
      <c r="C7"/>
      <c r="D7"/>
      <c r="E7"/>
      <c r="F7"/>
      <c r="G7"/>
      <c r="H7"/>
      <c r="I7"/>
      <c r="J7"/>
      <c r="K7">
        <f t="shared" si="0"/>
        <v>0</v>
      </c>
      <c r="L7">
        <f t="shared" si="1"/>
        <v>0</v>
      </c>
      <c r="M7">
        <f t="shared" si="2"/>
        <v>0</v>
      </c>
      <c r="N7" t="e">
        <f>SUM([1]!IPAQ[[#This Row],[MET (Vig.)]:[MET (Cam.)]])</f>
        <v>#REF!</v>
      </c>
      <c r="O7" t="e">
        <f>VLOOKUP(N7,[1]!IPAK[#Data],3,TRUE)</f>
        <v>#REF!</v>
      </c>
      <c r="P7"/>
      <c r="Q7"/>
      <c r="R7"/>
      <c r="S7"/>
      <c r="T7"/>
      <c r="U7"/>
      <c r="V7"/>
      <c r="W7">
        <f t="shared" si="3"/>
        <v>0</v>
      </c>
      <c r="X7">
        <f t="shared" si="4"/>
        <v>0</v>
      </c>
      <c r="Y7">
        <f t="shared" si="5"/>
        <v>0</v>
      </c>
      <c r="Z7" t="e">
        <f>SUM([1]!IPAQ[[#This Row],[MET (Vig.)2]:[MET (Cam.)2]])</f>
        <v>#REF!</v>
      </c>
      <c r="AA7" t="e">
        <f>VLOOKUP(Z7,[1]!IPAK[#Data],3,TRUE)</f>
        <v>#REF!</v>
      </c>
      <c r="AB7"/>
      <c r="AC7"/>
      <c r="AD7"/>
      <c r="AE7"/>
      <c r="AF7"/>
      <c r="AG7"/>
      <c r="AH7"/>
      <c r="AI7">
        <f t="shared" si="6"/>
        <v>0</v>
      </c>
      <c r="AJ7">
        <f t="shared" si="7"/>
        <v>0</v>
      </c>
      <c r="AK7">
        <f t="shared" si="8"/>
        <v>0</v>
      </c>
      <c r="AL7" t="e">
        <f>SUM([1]!IPAQ[[#This Row],[MET (Vig.)3]:[MET (Cam.)3]])</f>
        <v>#REF!</v>
      </c>
      <c r="AM7" t="e">
        <f>VLOOKUP(AL7,[1]!IPAK[#Data],3,TRUE)</f>
        <v>#REF!</v>
      </c>
      <c r="AN7"/>
    </row>
    <row r="8" spans="1:40" s="11" customFormat="1" x14ac:dyDescent="0.3">
      <c r="A8"/>
      <c r="B8"/>
      <c r="C8"/>
      <c r="D8"/>
      <c r="E8"/>
      <c r="F8"/>
      <c r="G8"/>
      <c r="H8"/>
      <c r="I8"/>
      <c r="J8"/>
      <c r="K8">
        <f t="shared" si="0"/>
        <v>0</v>
      </c>
      <c r="L8">
        <f t="shared" si="1"/>
        <v>0</v>
      </c>
      <c r="M8">
        <f t="shared" si="2"/>
        <v>0</v>
      </c>
      <c r="N8" t="e">
        <f>SUM([1]!IPAQ[[#This Row],[MET (Vig.)]:[MET (Cam.)]])</f>
        <v>#REF!</v>
      </c>
      <c r="O8" t="e">
        <f>VLOOKUP(N8,[1]!IPAK[#Data],3,TRUE)</f>
        <v>#REF!</v>
      </c>
      <c r="P8"/>
      <c r="Q8"/>
      <c r="R8"/>
      <c r="S8"/>
      <c r="T8"/>
      <c r="U8"/>
      <c r="V8"/>
      <c r="W8">
        <f t="shared" si="3"/>
        <v>0</v>
      </c>
      <c r="X8">
        <f t="shared" si="4"/>
        <v>0</v>
      </c>
      <c r="Y8">
        <f t="shared" si="5"/>
        <v>0</v>
      </c>
      <c r="Z8" t="e">
        <f>SUM([1]!IPAQ[[#This Row],[MET (Vig.)2]:[MET (Cam.)2]])</f>
        <v>#REF!</v>
      </c>
      <c r="AA8" t="e">
        <f>VLOOKUP(Z8,[1]!IPAK[#Data],3,TRUE)</f>
        <v>#REF!</v>
      </c>
      <c r="AB8"/>
      <c r="AC8"/>
      <c r="AD8"/>
      <c r="AE8"/>
      <c r="AF8"/>
      <c r="AG8"/>
      <c r="AH8"/>
      <c r="AI8">
        <f t="shared" si="6"/>
        <v>0</v>
      </c>
      <c r="AJ8">
        <f t="shared" si="7"/>
        <v>0</v>
      </c>
      <c r="AK8">
        <f t="shared" si="8"/>
        <v>0</v>
      </c>
      <c r="AL8" t="e">
        <f>SUM([1]!IPAQ[[#This Row],[MET (Vig.)3]:[MET (Cam.)3]])</f>
        <v>#REF!</v>
      </c>
      <c r="AM8" t="e">
        <f>VLOOKUP(AL8,[1]!IPAK[#Data],3,TRUE)</f>
        <v>#REF!</v>
      </c>
      <c r="AN8"/>
    </row>
    <row r="9" spans="1:40" s="11" customFormat="1" x14ac:dyDescent="0.3">
      <c r="A9"/>
      <c r="B9"/>
      <c r="C9"/>
      <c r="D9"/>
      <c r="E9"/>
      <c r="F9"/>
      <c r="G9"/>
      <c r="H9"/>
      <c r="I9"/>
      <c r="J9"/>
      <c r="K9">
        <f t="shared" si="0"/>
        <v>0</v>
      </c>
      <c r="L9">
        <f t="shared" si="1"/>
        <v>0</v>
      </c>
      <c r="M9">
        <f t="shared" si="2"/>
        <v>0</v>
      </c>
      <c r="N9" t="e">
        <f>SUM([1]!IPAQ[[#This Row],[MET (Vig.)]:[MET (Cam.)]])</f>
        <v>#REF!</v>
      </c>
      <c r="O9" t="e">
        <f>VLOOKUP(N9,[1]!IPAK[#Data],3,TRUE)</f>
        <v>#REF!</v>
      </c>
      <c r="P9"/>
      <c r="Q9"/>
      <c r="R9"/>
      <c r="S9"/>
      <c r="T9"/>
      <c r="U9"/>
      <c r="V9"/>
      <c r="W9">
        <f t="shared" si="3"/>
        <v>0</v>
      </c>
      <c r="X9">
        <f t="shared" si="4"/>
        <v>0</v>
      </c>
      <c r="Y9">
        <f t="shared" si="5"/>
        <v>0</v>
      </c>
      <c r="Z9" t="e">
        <f>SUM([1]!IPAQ[[#This Row],[MET (Vig.)2]:[MET (Cam.)2]])</f>
        <v>#REF!</v>
      </c>
      <c r="AA9" t="e">
        <f>VLOOKUP(Z9,[1]!IPAK[#Data],3,TRUE)</f>
        <v>#REF!</v>
      </c>
      <c r="AB9"/>
      <c r="AC9"/>
      <c r="AD9"/>
      <c r="AE9"/>
      <c r="AF9"/>
      <c r="AG9"/>
      <c r="AH9"/>
      <c r="AI9">
        <f t="shared" si="6"/>
        <v>0</v>
      </c>
      <c r="AJ9">
        <f t="shared" si="7"/>
        <v>0</v>
      </c>
      <c r="AK9">
        <f t="shared" si="8"/>
        <v>0</v>
      </c>
      <c r="AL9" t="e">
        <f>SUM([1]!IPAQ[[#This Row],[MET (Vig.)3]:[MET (Cam.)3]])</f>
        <v>#REF!</v>
      </c>
      <c r="AM9" t="e">
        <f>VLOOKUP(AL9,[1]!IPAK[#Data],3,TRUE)</f>
        <v>#REF!</v>
      </c>
      <c r="AN9"/>
    </row>
    <row r="10" spans="1:40" s="11" customFormat="1" x14ac:dyDescent="0.3">
      <c r="A10"/>
      <c r="B10"/>
      <c r="C10"/>
      <c r="D10"/>
      <c r="E10"/>
      <c r="F10"/>
      <c r="G10"/>
      <c r="H10"/>
      <c r="I10"/>
      <c r="J10"/>
      <c r="K10">
        <f t="shared" si="0"/>
        <v>0</v>
      </c>
      <c r="L10">
        <f t="shared" si="1"/>
        <v>0</v>
      </c>
      <c r="M10">
        <f t="shared" si="2"/>
        <v>0</v>
      </c>
      <c r="N10" t="e">
        <f>SUM([1]!IPAQ[[#This Row],[MET (Vig.)]:[MET (Cam.)]])</f>
        <v>#REF!</v>
      </c>
      <c r="O10" t="e">
        <f>VLOOKUP(N10,[1]!IPAK[#Data],3,TRUE)</f>
        <v>#REF!</v>
      </c>
      <c r="P10"/>
      <c r="Q10"/>
      <c r="R10"/>
      <c r="S10"/>
      <c r="T10"/>
      <c r="U10"/>
      <c r="V10"/>
      <c r="W10">
        <f t="shared" si="3"/>
        <v>0</v>
      </c>
      <c r="X10">
        <f t="shared" si="4"/>
        <v>0</v>
      </c>
      <c r="Y10">
        <f t="shared" si="5"/>
        <v>0</v>
      </c>
      <c r="Z10" t="e">
        <f>SUM([1]!IPAQ[[#This Row],[MET (Vig.)2]:[MET (Cam.)2]])</f>
        <v>#REF!</v>
      </c>
      <c r="AA10" t="e">
        <f>VLOOKUP(Z10,[1]!IPAK[#Data],3,TRUE)</f>
        <v>#REF!</v>
      </c>
      <c r="AB10"/>
      <c r="AC10"/>
      <c r="AD10"/>
      <c r="AE10"/>
      <c r="AF10"/>
      <c r="AG10"/>
      <c r="AH10"/>
      <c r="AI10">
        <f t="shared" si="6"/>
        <v>0</v>
      </c>
      <c r="AJ10">
        <f t="shared" si="7"/>
        <v>0</v>
      </c>
      <c r="AK10">
        <f t="shared" si="8"/>
        <v>0</v>
      </c>
      <c r="AL10" t="e">
        <f>SUM([1]!IPAQ[[#This Row],[MET (Vig.)3]:[MET (Cam.)3]])</f>
        <v>#REF!</v>
      </c>
      <c r="AM10" t="e">
        <f>VLOOKUP(AL10,[1]!IPAK[#Data],3,TRUE)</f>
        <v>#REF!</v>
      </c>
      <c r="AN10"/>
    </row>
    <row r="11" spans="1:40" s="11" customFormat="1" x14ac:dyDescent="0.3">
      <c r="A11"/>
      <c r="B11"/>
      <c r="C11"/>
      <c r="D11"/>
      <c r="E11"/>
      <c r="F11"/>
      <c r="G11"/>
      <c r="H11"/>
      <c r="I11"/>
      <c r="J11"/>
      <c r="K11">
        <f t="shared" si="0"/>
        <v>0</v>
      </c>
      <c r="L11">
        <f t="shared" si="1"/>
        <v>0</v>
      </c>
      <c r="M11">
        <f t="shared" si="2"/>
        <v>0</v>
      </c>
      <c r="N11" t="e">
        <f>SUM([1]!IPAQ[[#This Row],[MET (Vig.)]:[MET (Cam.)]])</f>
        <v>#REF!</v>
      </c>
      <c r="O11" t="e">
        <f>VLOOKUP(N11,[1]!IPAK[#Data],3,TRUE)</f>
        <v>#REF!</v>
      </c>
      <c r="P11"/>
      <c r="Q11"/>
      <c r="R11"/>
      <c r="S11"/>
      <c r="T11"/>
      <c r="U11"/>
      <c r="V11"/>
      <c r="W11">
        <f t="shared" si="3"/>
        <v>0</v>
      </c>
      <c r="X11">
        <f t="shared" si="4"/>
        <v>0</v>
      </c>
      <c r="Y11">
        <f t="shared" si="5"/>
        <v>0</v>
      </c>
      <c r="Z11" t="e">
        <f>SUM([1]!IPAQ[[#This Row],[MET (Vig.)2]:[MET (Cam.)2]])</f>
        <v>#REF!</v>
      </c>
      <c r="AA11" t="e">
        <f>VLOOKUP(Z11,[1]!IPAK[#Data],3,TRUE)</f>
        <v>#REF!</v>
      </c>
      <c r="AB11"/>
      <c r="AC11"/>
      <c r="AD11"/>
      <c r="AE11"/>
      <c r="AF11"/>
      <c r="AG11"/>
      <c r="AH11"/>
      <c r="AI11">
        <f t="shared" si="6"/>
        <v>0</v>
      </c>
      <c r="AJ11">
        <f t="shared" si="7"/>
        <v>0</v>
      </c>
      <c r="AK11">
        <f t="shared" si="8"/>
        <v>0</v>
      </c>
      <c r="AL11" t="e">
        <f>SUM([1]!IPAQ[[#This Row],[MET (Vig.)3]:[MET (Cam.)3]])</f>
        <v>#REF!</v>
      </c>
      <c r="AM11" t="e">
        <f>VLOOKUP(AL11,[1]!IPAK[#Data],3,TRUE)</f>
        <v>#REF!</v>
      </c>
      <c r="AN11"/>
    </row>
    <row r="12" spans="1:40" s="11" customFormat="1" x14ac:dyDescent="0.3">
      <c r="A12"/>
      <c r="B12"/>
      <c r="C12"/>
      <c r="D12"/>
      <c r="E12"/>
      <c r="F12"/>
      <c r="G12"/>
      <c r="H12"/>
      <c r="I12"/>
      <c r="J12"/>
      <c r="K12">
        <f t="shared" si="0"/>
        <v>0</v>
      </c>
      <c r="L12">
        <f t="shared" si="1"/>
        <v>0</v>
      </c>
      <c r="M12">
        <f t="shared" si="2"/>
        <v>0</v>
      </c>
      <c r="N12" t="e">
        <f>SUM([1]!IPAQ[[#This Row],[MET (Vig.)]:[MET (Cam.)]])</f>
        <v>#REF!</v>
      </c>
      <c r="O12" t="e">
        <f>VLOOKUP(N12,[1]!IPAK[#Data],3,TRUE)</f>
        <v>#REF!</v>
      </c>
      <c r="P12"/>
      <c r="Q12"/>
      <c r="R12"/>
      <c r="S12"/>
      <c r="T12"/>
      <c r="U12"/>
      <c r="V12"/>
      <c r="W12">
        <f t="shared" si="3"/>
        <v>0</v>
      </c>
      <c r="X12">
        <f t="shared" si="4"/>
        <v>0</v>
      </c>
      <c r="Y12">
        <f t="shared" si="5"/>
        <v>0</v>
      </c>
      <c r="Z12" t="e">
        <f>SUM([1]!IPAQ[[#This Row],[MET (Vig.)2]:[MET (Cam.)2]])</f>
        <v>#REF!</v>
      </c>
      <c r="AA12" t="e">
        <f>VLOOKUP(Z12,[1]!IPAK[#Data],3,TRUE)</f>
        <v>#REF!</v>
      </c>
      <c r="AB12"/>
      <c r="AC12"/>
      <c r="AD12"/>
      <c r="AE12"/>
      <c r="AF12"/>
      <c r="AG12"/>
      <c r="AH12"/>
      <c r="AI12">
        <f t="shared" si="6"/>
        <v>0</v>
      </c>
      <c r="AJ12">
        <f t="shared" si="7"/>
        <v>0</v>
      </c>
      <c r="AK12">
        <f t="shared" si="8"/>
        <v>0</v>
      </c>
      <c r="AL12" t="e">
        <f>SUM([1]!IPAQ[[#This Row],[MET (Vig.)3]:[MET (Cam.)3]])</f>
        <v>#REF!</v>
      </c>
      <c r="AM12" t="e">
        <f>VLOOKUP(AL12,[1]!IPAK[#Data],3,TRUE)</f>
        <v>#REF!</v>
      </c>
      <c r="AN12"/>
    </row>
    <row r="13" spans="1:40" s="11" customFormat="1" x14ac:dyDescent="0.3">
      <c r="A13"/>
      <c r="B13"/>
      <c r="C13"/>
      <c r="D13"/>
      <c r="E13"/>
      <c r="F13"/>
      <c r="G13"/>
      <c r="H13"/>
      <c r="I13"/>
      <c r="J13"/>
      <c r="K13">
        <f t="shared" si="0"/>
        <v>0</v>
      </c>
      <c r="L13">
        <f t="shared" si="1"/>
        <v>0</v>
      </c>
      <c r="M13">
        <f t="shared" si="2"/>
        <v>0</v>
      </c>
      <c r="N13" t="e">
        <f>SUM([1]!IPAQ[[#This Row],[MET (Vig.)]:[MET (Cam.)]])</f>
        <v>#REF!</v>
      </c>
      <c r="O13" t="e">
        <f>VLOOKUP(N13,[1]!IPAK[#Data],3,TRUE)</f>
        <v>#REF!</v>
      </c>
      <c r="P13"/>
      <c r="Q13"/>
      <c r="R13"/>
      <c r="S13"/>
      <c r="T13"/>
      <c r="U13"/>
      <c r="V13"/>
      <c r="W13">
        <f t="shared" si="3"/>
        <v>0</v>
      </c>
      <c r="X13">
        <f t="shared" si="4"/>
        <v>0</v>
      </c>
      <c r="Y13">
        <f t="shared" si="5"/>
        <v>0</v>
      </c>
      <c r="Z13" t="e">
        <f>SUM([1]!IPAQ[[#This Row],[MET (Vig.)2]:[MET (Cam.)2]])</f>
        <v>#REF!</v>
      </c>
      <c r="AA13" t="e">
        <f>VLOOKUP(Z13,[1]!IPAK[#Data],3,TRUE)</f>
        <v>#REF!</v>
      </c>
      <c r="AB13"/>
      <c r="AC13"/>
      <c r="AD13"/>
      <c r="AE13"/>
      <c r="AF13"/>
      <c r="AG13"/>
      <c r="AH13"/>
      <c r="AI13">
        <f t="shared" si="6"/>
        <v>0</v>
      </c>
      <c r="AJ13">
        <f t="shared" si="7"/>
        <v>0</v>
      </c>
      <c r="AK13">
        <f t="shared" si="8"/>
        <v>0</v>
      </c>
      <c r="AL13" t="e">
        <f>SUM([1]!IPAQ[[#This Row],[MET (Vig.)3]:[MET (Cam.)3]])</f>
        <v>#REF!</v>
      </c>
      <c r="AM13" t="e">
        <f>VLOOKUP(AL13,[1]!IPAK[#Data],3,TRUE)</f>
        <v>#REF!</v>
      </c>
      <c r="AN13"/>
    </row>
    <row r="14" spans="1:40" s="11" customFormat="1" x14ac:dyDescent="0.3">
      <c r="A14"/>
      <c r="B14"/>
      <c r="C14"/>
      <c r="D14"/>
      <c r="E14"/>
      <c r="F14"/>
      <c r="G14"/>
      <c r="H14"/>
      <c r="I14"/>
      <c r="J14"/>
      <c r="K14">
        <f t="shared" si="0"/>
        <v>0</v>
      </c>
      <c r="L14">
        <f t="shared" si="1"/>
        <v>0</v>
      </c>
      <c r="M14">
        <f t="shared" si="2"/>
        <v>0</v>
      </c>
      <c r="N14" t="e">
        <f>SUM([1]!IPAQ[[#This Row],[MET (Vig.)]:[MET (Cam.)]])</f>
        <v>#REF!</v>
      </c>
      <c r="O14" t="e">
        <f>VLOOKUP(N14,[1]!IPAK[#Data],3,TRUE)</f>
        <v>#REF!</v>
      </c>
      <c r="P14"/>
      <c r="Q14"/>
      <c r="R14"/>
      <c r="S14"/>
      <c r="T14"/>
      <c r="U14"/>
      <c r="V14"/>
      <c r="W14">
        <f t="shared" si="3"/>
        <v>0</v>
      </c>
      <c r="X14">
        <f t="shared" si="4"/>
        <v>0</v>
      </c>
      <c r="Y14">
        <f t="shared" si="5"/>
        <v>0</v>
      </c>
      <c r="Z14" t="e">
        <f>SUM([1]!IPAQ[[#This Row],[MET (Vig.)2]:[MET (Cam.)2]])</f>
        <v>#REF!</v>
      </c>
      <c r="AA14" t="e">
        <f>VLOOKUP(Z14,[1]!IPAK[#Data],3,TRUE)</f>
        <v>#REF!</v>
      </c>
      <c r="AB14"/>
      <c r="AC14"/>
      <c r="AD14"/>
      <c r="AE14"/>
      <c r="AF14"/>
      <c r="AG14"/>
      <c r="AH14"/>
      <c r="AI14">
        <f t="shared" si="6"/>
        <v>0</v>
      </c>
      <c r="AJ14">
        <f t="shared" si="7"/>
        <v>0</v>
      </c>
      <c r="AK14">
        <f t="shared" si="8"/>
        <v>0</v>
      </c>
      <c r="AL14" t="e">
        <f>SUM([1]!IPAQ[[#This Row],[MET (Vig.)3]:[MET (Cam.)3]])</f>
        <v>#REF!</v>
      </c>
      <c r="AM14" t="e">
        <f>VLOOKUP(AL14,[1]!IPAK[#Data],3,TRUE)</f>
        <v>#REF!</v>
      </c>
      <c r="AN14"/>
    </row>
    <row r="15" spans="1:40" s="11" customFormat="1" x14ac:dyDescent="0.3">
      <c r="A15"/>
      <c r="B15"/>
      <c r="C15"/>
      <c r="D15"/>
      <c r="E15"/>
      <c r="F15"/>
      <c r="G15"/>
      <c r="H15"/>
      <c r="I15"/>
      <c r="J15"/>
      <c r="K15">
        <f t="shared" si="0"/>
        <v>0</v>
      </c>
      <c r="L15">
        <f t="shared" si="1"/>
        <v>0</v>
      </c>
      <c r="M15">
        <f t="shared" si="2"/>
        <v>0</v>
      </c>
      <c r="N15" t="e">
        <f>SUM([1]!IPAQ[[#This Row],[MET (Vig.)]:[MET (Cam.)]])</f>
        <v>#REF!</v>
      </c>
      <c r="O15" t="e">
        <f>VLOOKUP(N15,[1]!IPAK[#Data],3,TRUE)</f>
        <v>#REF!</v>
      </c>
      <c r="P15"/>
      <c r="Q15"/>
      <c r="R15"/>
      <c r="S15"/>
      <c r="T15"/>
      <c r="U15"/>
      <c r="V15"/>
      <c r="W15">
        <f t="shared" si="3"/>
        <v>0</v>
      </c>
      <c r="X15">
        <f t="shared" si="4"/>
        <v>0</v>
      </c>
      <c r="Y15">
        <f t="shared" si="5"/>
        <v>0</v>
      </c>
      <c r="Z15" t="e">
        <f>SUM([1]!IPAQ[[#This Row],[MET (Vig.)2]:[MET (Cam.)2]])</f>
        <v>#REF!</v>
      </c>
      <c r="AA15" t="e">
        <f>VLOOKUP(Z15,[1]!IPAK[#Data],3,TRUE)</f>
        <v>#REF!</v>
      </c>
      <c r="AB15"/>
      <c r="AC15"/>
      <c r="AD15"/>
      <c r="AE15"/>
      <c r="AF15"/>
      <c r="AG15"/>
      <c r="AH15"/>
      <c r="AI15">
        <f t="shared" si="6"/>
        <v>0</v>
      </c>
      <c r="AJ15">
        <f t="shared" si="7"/>
        <v>0</v>
      </c>
      <c r="AK15">
        <f t="shared" si="8"/>
        <v>0</v>
      </c>
      <c r="AL15" t="e">
        <f>SUM([1]!IPAQ[[#This Row],[MET (Vig.)3]:[MET (Cam.)3]])</f>
        <v>#REF!</v>
      </c>
      <c r="AM15" t="e">
        <f>VLOOKUP(AL15,[1]!IPAK[#Data],3,TRUE)</f>
        <v>#REF!</v>
      </c>
      <c r="AN15"/>
    </row>
    <row r="16" spans="1:40" s="11" customFormat="1" x14ac:dyDescent="0.3">
      <c r="A16"/>
      <c r="B16"/>
      <c r="C16"/>
      <c r="D16"/>
      <c r="E16"/>
      <c r="F16"/>
      <c r="G16"/>
      <c r="H16"/>
      <c r="I16"/>
      <c r="J16"/>
      <c r="K16">
        <f t="shared" si="0"/>
        <v>0</v>
      </c>
      <c r="L16">
        <f t="shared" si="1"/>
        <v>0</v>
      </c>
      <c r="M16">
        <f t="shared" si="2"/>
        <v>0</v>
      </c>
      <c r="N16" t="e">
        <f>SUM([1]!IPAQ[[#This Row],[MET (Vig.)]:[MET (Cam.)]])</f>
        <v>#REF!</v>
      </c>
      <c r="O16" t="e">
        <f>VLOOKUP(N16,[1]!IPAK[#Data],3,TRUE)</f>
        <v>#REF!</v>
      </c>
      <c r="P16"/>
      <c r="Q16"/>
      <c r="R16"/>
      <c r="S16"/>
      <c r="T16"/>
      <c r="U16"/>
      <c r="V16"/>
      <c r="W16">
        <f t="shared" si="3"/>
        <v>0</v>
      </c>
      <c r="X16">
        <f t="shared" si="4"/>
        <v>0</v>
      </c>
      <c r="Y16">
        <f t="shared" si="5"/>
        <v>0</v>
      </c>
      <c r="Z16" t="e">
        <f>SUM([1]!IPAQ[[#This Row],[MET (Vig.)2]:[MET (Cam.)2]])</f>
        <v>#REF!</v>
      </c>
      <c r="AA16" t="e">
        <f>VLOOKUP(Z16,[1]!IPAK[#Data],3,TRUE)</f>
        <v>#REF!</v>
      </c>
      <c r="AB16"/>
      <c r="AC16"/>
      <c r="AD16"/>
      <c r="AE16"/>
      <c r="AF16"/>
      <c r="AG16"/>
      <c r="AH16"/>
      <c r="AI16">
        <f t="shared" si="6"/>
        <v>0</v>
      </c>
      <c r="AJ16">
        <f t="shared" si="7"/>
        <v>0</v>
      </c>
      <c r="AK16">
        <f t="shared" si="8"/>
        <v>0</v>
      </c>
      <c r="AL16" t="e">
        <f>SUM([1]!IPAQ[[#This Row],[MET (Vig.)3]:[MET (Cam.)3]])</f>
        <v>#REF!</v>
      </c>
      <c r="AM16" t="e">
        <f>VLOOKUP(AL16,[1]!IPAK[#Data],3,TRUE)</f>
        <v>#REF!</v>
      </c>
      <c r="AN16"/>
    </row>
    <row r="17" spans="1:40" s="11" customFormat="1" x14ac:dyDescent="0.3">
      <c r="A17"/>
      <c r="B17"/>
      <c r="C17"/>
      <c r="D17"/>
      <c r="E17"/>
      <c r="F17"/>
      <c r="G17"/>
      <c r="H17"/>
      <c r="I17"/>
      <c r="J17"/>
      <c r="K17">
        <f t="shared" si="0"/>
        <v>0</v>
      </c>
      <c r="L17">
        <f t="shared" si="1"/>
        <v>0</v>
      </c>
      <c r="M17">
        <f t="shared" si="2"/>
        <v>0</v>
      </c>
      <c r="N17" t="e">
        <f>SUM([1]!IPAQ[[#This Row],[MET (Vig.)]:[MET (Cam.)]])</f>
        <v>#REF!</v>
      </c>
      <c r="O17" t="e">
        <f>VLOOKUP(N17,[1]!IPAK[#Data],3,TRUE)</f>
        <v>#REF!</v>
      </c>
      <c r="P17"/>
      <c r="Q17"/>
      <c r="R17"/>
      <c r="S17"/>
      <c r="T17"/>
      <c r="U17"/>
      <c r="V17"/>
      <c r="W17">
        <f t="shared" si="3"/>
        <v>0</v>
      </c>
      <c r="X17">
        <f t="shared" si="4"/>
        <v>0</v>
      </c>
      <c r="Y17">
        <f t="shared" si="5"/>
        <v>0</v>
      </c>
      <c r="Z17" t="e">
        <f>SUM([1]!IPAQ[[#This Row],[MET (Vig.)2]:[MET (Cam.)2]])</f>
        <v>#REF!</v>
      </c>
      <c r="AA17" t="e">
        <f>VLOOKUP(Z17,[1]!IPAK[#Data],3,TRUE)</f>
        <v>#REF!</v>
      </c>
      <c r="AB17"/>
      <c r="AC17"/>
      <c r="AD17"/>
      <c r="AE17"/>
      <c r="AF17"/>
      <c r="AG17"/>
      <c r="AH17"/>
      <c r="AI17">
        <f t="shared" si="6"/>
        <v>0</v>
      </c>
      <c r="AJ17">
        <f t="shared" si="7"/>
        <v>0</v>
      </c>
      <c r="AK17">
        <f t="shared" si="8"/>
        <v>0</v>
      </c>
      <c r="AL17" t="e">
        <f>SUM([1]!IPAQ[[#This Row],[MET (Vig.)3]:[MET (Cam.)3]])</f>
        <v>#REF!</v>
      </c>
      <c r="AM17" t="e">
        <f>VLOOKUP(AL17,[1]!IPAK[#Data],3,TRUE)</f>
        <v>#REF!</v>
      </c>
      <c r="AN17"/>
    </row>
    <row r="18" spans="1:40" s="11" customFormat="1" x14ac:dyDescent="0.3">
      <c r="A18"/>
      <c r="B18"/>
      <c r="C18"/>
      <c r="D18"/>
      <c r="E18"/>
      <c r="F18"/>
      <c r="G18"/>
      <c r="H18"/>
      <c r="I18"/>
      <c r="J18"/>
      <c r="K18">
        <f t="shared" si="0"/>
        <v>0</v>
      </c>
      <c r="L18">
        <f t="shared" si="1"/>
        <v>0</v>
      </c>
      <c r="M18">
        <f t="shared" si="2"/>
        <v>0</v>
      </c>
      <c r="N18" t="e">
        <f>SUM([1]!IPAQ[[#This Row],[MET (Vig.)]:[MET (Cam.)]])</f>
        <v>#REF!</v>
      </c>
      <c r="O18" t="e">
        <f>VLOOKUP(N18,[1]!IPAK[#Data],3,TRUE)</f>
        <v>#REF!</v>
      </c>
      <c r="P18"/>
      <c r="Q18"/>
      <c r="R18"/>
      <c r="S18"/>
      <c r="T18"/>
      <c r="U18"/>
      <c r="V18"/>
      <c r="W18">
        <f t="shared" si="3"/>
        <v>0</v>
      </c>
      <c r="X18">
        <f t="shared" si="4"/>
        <v>0</v>
      </c>
      <c r="Y18">
        <f t="shared" si="5"/>
        <v>0</v>
      </c>
      <c r="Z18" t="e">
        <f>SUM([1]!IPAQ[[#This Row],[MET (Vig.)2]:[MET (Cam.)2]])</f>
        <v>#REF!</v>
      </c>
      <c r="AA18" t="e">
        <f>VLOOKUP(Z18,[1]!IPAK[#Data],3,TRUE)</f>
        <v>#REF!</v>
      </c>
      <c r="AB18"/>
      <c r="AC18"/>
      <c r="AD18"/>
      <c r="AE18"/>
      <c r="AF18"/>
      <c r="AG18"/>
      <c r="AH18"/>
      <c r="AI18">
        <f t="shared" si="6"/>
        <v>0</v>
      </c>
      <c r="AJ18">
        <f t="shared" si="7"/>
        <v>0</v>
      </c>
      <c r="AK18">
        <f t="shared" si="8"/>
        <v>0</v>
      </c>
      <c r="AL18" t="e">
        <f>SUM([1]!IPAQ[[#This Row],[MET (Vig.)3]:[MET (Cam.)3]])</f>
        <v>#REF!</v>
      </c>
      <c r="AM18" t="e">
        <f>VLOOKUP(AL18,[1]!IPAK[#Data],3,TRUE)</f>
        <v>#REF!</v>
      </c>
      <c r="AN18"/>
    </row>
    <row r="19" spans="1:40" s="11" customFormat="1" x14ac:dyDescent="0.3">
      <c r="A19"/>
      <c r="B19"/>
      <c r="C19"/>
      <c r="D19"/>
      <c r="E19"/>
      <c r="F19"/>
      <c r="G19"/>
      <c r="H19"/>
      <c r="I19"/>
      <c r="J19"/>
      <c r="K19">
        <f t="shared" si="0"/>
        <v>0</v>
      </c>
      <c r="L19">
        <f t="shared" si="1"/>
        <v>0</v>
      </c>
      <c r="M19">
        <f t="shared" si="2"/>
        <v>0</v>
      </c>
      <c r="N19" t="e">
        <f>SUM([1]!IPAQ[[#This Row],[MET (Vig.)]:[MET (Cam.)]])</f>
        <v>#REF!</v>
      </c>
      <c r="O19" t="e">
        <f>VLOOKUP(N19,[1]!IPAK[#Data],3,TRUE)</f>
        <v>#REF!</v>
      </c>
      <c r="P19"/>
      <c r="Q19"/>
      <c r="R19"/>
      <c r="S19"/>
      <c r="T19"/>
      <c r="U19"/>
      <c r="V19"/>
      <c r="W19">
        <f t="shared" si="3"/>
        <v>0</v>
      </c>
      <c r="X19">
        <f t="shared" si="4"/>
        <v>0</v>
      </c>
      <c r="Y19">
        <f t="shared" si="5"/>
        <v>0</v>
      </c>
      <c r="Z19" t="e">
        <f>SUM([1]!IPAQ[[#This Row],[MET (Vig.)2]:[MET (Cam.)2]])</f>
        <v>#REF!</v>
      </c>
      <c r="AA19" t="e">
        <f>VLOOKUP(Z19,[1]!IPAK[#Data],3,TRUE)</f>
        <v>#REF!</v>
      </c>
      <c r="AB19"/>
      <c r="AC19"/>
      <c r="AD19"/>
      <c r="AE19"/>
      <c r="AF19"/>
      <c r="AG19"/>
      <c r="AH19"/>
      <c r="AI19">
        <f t="shared" si="6"/>
        <v>0</v>
      </c>
      <c r="AJ19">
        <f t="shared" si="7"/>
        <v>0</v>
      </c>
      <c r="AK19">
        <f t="shared" si="8"/>
        <v>0</v>
      </c>
      <c r="AL19" t="e">
        <f>SUM([1]!IPAQ[[#This Row],[MET (Vig.)3]:[MET (Cam.)3]])</f>
        <v>#REF!</v>
      </c>
      <c r="AM19" t="e">
        <f>VLOOKUP(AL19,[1]!IPAK[#Data],3,TRUE)</f>
        <v>#REF!</v>
      </c>
      <c r="AN19"/>
    </row>
    <row r="20" spans="1:40" s="11" customFormat="1" x14ac:dyDescent="0.3">
      <c r="A20"/>
      <c r="B20"/>
      <c r="C20"/>
      <c r="D20"/>
      <c r="E20"/>
      <c r="F20"/>
      <c r="G20"/>
      <c r="H20"/>
      <c r="I20"/>
      <c r="J20"/>
      <c r="K20">
        <f t="shared" si="0"/>
        <v>0</v>
      </c>
      <c r="L20">
        <f t="shared" si="1"/>
        <v>0</v>
      </c>
      <c r="M20">
        <f t="shared" si="2"/>
        <v>0</v>
      </c>
      <c r="N20" t="e">
        <f>SUM([1]!IPAQ[[#This Row],[MET (Vig.)]:[MET (Cam.)]])</f>
        <v>#REF!</v>
      </c>
      <c r="O20" t="e">
        <f>VLOOKUP(N20,[1]!IPAK[#Data],3,TRUE)</f>
        <v>#REF!</v>
      </c>
      <c r="P20"/>
      <c r="Q20"/>
      <c r="R20"/>
      <c r="S20"/>
      <c r="T20"/>
      <c r="U20"/>
      <c r="V20"/>
      <c r="W20">
        <f t="shared" si="3"/>
        <v>0</v>
      </c>
      <c r="X20">
        <f t="shared" si="4"/>
        <v>0</v>
      </c>
      <c r="Y20">
        <f t="shared" si="5"/>
        <v>0</v>
      </c>
      <c r="Z20" t="e">
        <f>SUM([1]!IPAQ[[#This Row],[MET (Vig.)2]:[MET (Cam.)2]])</f>
        <v>#REF!</v>
      </c>
      <c r="AA20" t="e">
        <f>VLOOKUP(Z20,[1]!IPAK[#Data],3,TRUE)</f>
        <v>#REF!</v>
      </c>
      <c r="AB20"/>
      <c r="AC20"/>
      <c r="AD20"/>
      <c r="AE20"/>
      <c r="AF20"/>
      <c r="AG20"/>
      <c r="AH20"/>
      <c r="AI20">
        <f t="shared" si="6"/>
        <v>0</v>
      </c>
      <c r="AJ20">
        <f t="shared" si="7"/>
        <v>0</v>
      </c>
      <c r="AK20">
        <f t="shared" si="8"/>
        <v>0</v>
      </c>
      <c r="AL20" t="e">
        <f>SUM([1]!IPAQ[[#This Row],[MET (Vig.)3]:[MET (Cam.)3]])</f>
        <v>#REF!</v>
      </c>
      <c r="AM20" t="e">
        <f>VLOOKUP(AL20,[1]!IPAK[#Data],3,TRUE)</f>
        <v>#REF!</v>
      </c>
      <c r="AN20"/>
    </row>
    <row r="21" spans="1:40" s="11" customFormat="1" x14ac:dyDescent="0.3">
      <c r="A21"/>
      <c r="B21"/>
      <c r="C21"/>
      <c r="D21"/>
      <c r="E21"/>
      <c r="F21"/>
      <c r="G21"/>
      <c r="H21"/>
      <c r="I21"/>
      <c r="J21"/>
      <c r="K21">
        <f t="shared" si="0"/>
        <v>0</v>
      </c>
      <c r="L21">
        <f t="shared" si="1"/>
        <v>0</v>
      </c>
      <c r="M21">
        <f t="shared" si="2"/>
        <v>0</v>
      </c>
      <c r="N21" t="e">
        <f>SUM([1]!IPAQ[[#This Row],[MET (Vig.)]:[MET (Cam.)]])</f>
        <v>#REF!</v>
      </c>
      <c r="O21" t="e">
        <f>VLOOKUP(N21,[1]!IPAK[#Data],3,TRUE)</f>
        <v>#REF!</v>
      </c>
      <c r="P21"/>
      <c r="Q21"/>
      <c r="R21"/>
      <c r="S21"/>
      <c r="T21"/>
      <c r="U21"/>
      <c r="V21"/>
      <c r="W21">
        <f t="shared" si="3"/>
        <v>0</v>
      </c>
      <c r="X21">
        <f t="shared" si="4"/>
        <v>0</v>
      </c>
      <c r="Y21">
        <f t="shared" si="5"/>
        <v>0</v>
      </c>
      <c r="Z21" t="e">
        <f>SUM([1]!IPAQ[[#This Row],[MET (Vig.)2]:[MET (Cam.)2]])</f>
        <v>#REF!</v>
      </c>
      <c r="AA21" t="e">
        <f>VLOOKUP(Z21,[1]!IPAK[#Data],3,TRUE)</f>
        <v>#REF!</v>
      </c>
      <c r="AB21"/>
      <c r="AC21"/>
      <c r="AD21"/>
      <c r="AE21"/>
      <c r="AF21"/>
      <c r="AG21"/>
      <c r="AH21"/>
      <c r="AI21">
        <f t="shared" si="6"/>
        <v>0</v>
      </c>
      <c r="AJ21">
        <f t="shared" si="7"/>
        <v>0</v>
      </c>
      <c r="AK21">
        <f t="shared" si="8"/>
        <v>0</v>
      </c>
      <c r="AL21" t="e">
        <f>SUM([1]!IPAQ[[#This Row],[MET (Vig.)3]:[MET (Cam.)3]])</f>
        <v>#REF!</v>
      </c>
      <c r="AM21" t="e">
        <f>VLOOKUP(AL21,[1]!IPAK[#Data],3,TRUE)</f>
        <v>#REF!</v>
      </c>
      <c r="AN21"/>
    </row>
    <row r="22" spans="1:40" s="11" customFormat="1" x14ac:dyDescent="0.3">
      <c r="A22"/>
      <c r="B22"/>
      <c r="C22"/>
      <c r="D22"/>
      <c r="E22"/>
      <c r="F22"/>
      <c r="G22"/>
      <c r="H22"/>
      <c r="I22"/>
      <c r="J22"/>
      <c r="K22">
        <f t="shared" si="0"/>
        <v>0</v>
      </c>
      <c r="L22">
        <f t="shared" si="1"/>
        <v>0</v>
      </c>
      <c r="M22">
        <f t="shared" si="2"/>
        <v>0</v>
      </c>
      <c r="N22" t="e">
        <f>SUM([1]!IPAQ[[#This Row],[MET (Vig.)]:[MET (Cam.)]])</f>
        <v>#REF!</v>
      </c>
      <c r="O22" t="e">
        <f>VLOOKUP(N22,[1]!IPAK[#Data],3,TRUE)</f>
        <v>#REF!</v>
      </c>
      <c r="P22"/>
      <c r="Q22"/>
      <c r="R22"/>
      <c r="S22"/>
      <c r="T22"/>
      <c r="U22"/>
      <c r="V22"/>
      <c r="W22">
        <f t="shared" si="3"/>
        <v>0</v>
      </c>
      <c r="X22">
        <f t="shared" si="4"/>
        <v>0</v>
      </c>
      <c r="Y22">
        <f t="shared" si="5"/>
        <v>0</v>
      </c>
      <c r="Z22" t="e">
        <f>SUM([1]!IPAQ[[#This Row],[MET (Vig.)2]:[MET (Cam.)2]])</f>
        <v>#REF!</v>
      </c>
      <c r="AA22" t="e">
        <f>VLOOKUP(Z22,[1]!IPAK[#Data],3,TRUE)</f>
        <v>#REF!</v>
      </c>
      <c r="AB22"/>
      <c r="AC22"/>
      <c r="AD22"/>
      <c r="AE22"/>
      <c r="AF22"/>
      <c r="AG22"/>
      <c r="AH22"/>
      <c r="AI22">
        <f t="shared" si="6"/>
        <v>0</v>
      </c>
      <c r="AJ22">
        <f t="shared" si="7"/>
        <v>0</v>
      </c>
      <c r="AK22">
        <f t="shared" si="8"/>
        <v>0</v>
      </c>
      <c r="AL22" t="e">
        <f>SUM([1]!IPAQ[[#This Row],[MET (Vig.)3]:[MET (Cam.)3]])</f>
        <v>#REF!</v>
      </c>
      <c r="AM22" t="e">
        <f>VLOOKUP(AL22,[1]!IPAK[#Data],3,TRUE)</f>
        <v>#REF!</v>
      </c>
      <c r="AN22"/>
    </row>
    <row r="23" spans="1:40" s="11" customFormat="1" x14ac:dyDescent="0.3">
      <c r="A23"/>
      <c r="B23"/>
      <c r="C23"/>
      <c r="D23"/>
      <c r="E23"/>
      <c r="F23"/>
      <c r="G23"/>
      <c r="H23"/>
      <c r="I23"/>
      <c r="J23"/>
      <c r="K23">
        <f t="shared" si="0"/>
        <v>0</v>
      </c>
      <c r="L23">
        <f t="shared" si="1"/>
        <v>0</v>
      </c>
      <c r="M23">
        <f t="shared" si="2"/>
        <v>0</v>
      </c>
      <c r="N23" t="e">
        <f>SUM([1]!IPAQ[[#This Row],[MET (Vig.)]:[MET (Cam.)]])</f>
        <v>#REF!</v>
      </c>
      <c r="O23" t="e">
        <f>VLOOKUP(N23,[1]!IPAK[#Data],3,TRUE)</f>
        <v>#REF!</v>
      </c>
      <c r="P23"/>
      <c r="Q23"/>
      <c r="R23"/>
      <c r="S23"/>
      <c r="T23"/>
      <c r="U23"/>
      <c r="V23"/>
      <c r="W23">
        <f t="shared" si="3"/>
        <v>0</v>
      </c>
      <c r="X23">
        <f t="shared" si="4"/>
        <v>0</v>
      </c>
      <c r="Y23">
        <f t="shared" si="5"/>
        <v>0</v>
      </c>
      <c r="Z23" t="e">
        <f>SUM([1]!IPAQ[[#This Row],[MET (Vig.)2]:[MET (Cam.)2]])</f>
        <v>#REF!</v>
      </c>
      <c r="AA23" t="e">
        <f>VLOOKUP(Z23,[1]!IPAK[#Data],3,TRUE)</f>
        <v>#REF!</v>
      </c>
      <c r="AB23"/>
      <c r="AC23"/>
      <c r="AD23"/>
      <c r="AE23"/>
      <c r="AF23"/>
      <c r="AG23"/>
      <c r="AH23"/>
      <c r="AI23">
        <f t="shared" si="6"/>
        <v>0</v>
      </c>
      <c r="AJ23">
        <f t="shared" si="7"/>
        <v>0</v>
      </c>
      <c r="AK23">
        <f t="shared" si="8"/>
        <v>0</v>
      </c>
      <c r="AL23" t="e">
        <f>SUM([1]!IPAQ[[#This Row],[MET (Vig.)3]:[MET (Cam.)3]])</f>
        <v>#REF!</v>
      </c>
      <c r="AM23" t="e">
        <f>VLOOKUP(AL23,[1]!IPAK[#Data],3,TRUE)</f>
        <v>#REF!</v>
      </c>
      <c r="AN23"/>
    </row>
    <row r="24" spans="1:40" s="11" customFormat="1" x14ac:dyDescent="0.3">
      <c r="A24"/>
      <c r="B24"/>
      <c r="C24"/>
      <c r="D24"/>
      <c r="E24"/>
      <c r="F24"/>
      <c r="G24"/>
      <c r="H24"/>
      <c r="I24"/>
      <c r="J24"/>
      <c r="K24">
        <f t="shared" si="0"/>
        <v>0</v>
      </c>
      <c r="L24">
        <f t="shared" si="1"/>
        <v>0</v>
      </c>
      <c r="M24">
        <f t="shared" si="2"/>
        <v>0</v>
      </c>
      <c r="N24" t="e">
        <f>SUM([1]!IPAQ[[#This Row],[MET (Vig.)]:[MET (Cam.)]])</f>
        <v>#REF!</v>
      </c>
      <c r="O24" t="e">
        <f>VLOOKUP(N24,[1]!IPAK[#Data],3,TRUE)</f>
        <v>#REF!</v>
      </c>
      <c r="P24"/>
      <c r="Q24"/>
      <c r="R24"/>
      <c r="S24"/>
      <c r="T24"/>
      <c r="U24"/>
      <c r="V24"/>
      <c r="W24">
        <f t="shared" si="3"/>
        <v>0</v>
      </c>
      <c r="X24">
        <f t="shared" si="4"/>
        <v>0</v>
      </c>
      <c r="Y24">
        <f t="shared" si="5"/>
        <v>0</v>
      </c>
      <c r="Z24" t="e">
        <f>SUM([1]!IPAQ[[#This Row],[MET (Vig.)2]:[MET (Cam.)2]])</f>
        <v>#REF!</v>
      </c>
      <c r="AA24" t="e">
        <f>VLOOKUP(Z24,[1]!IPAK[#Data],3,TRUE)</f>
        <v>#REF!</v>
      </c>
      <c r="AB24"/>
      <c r="AC24"/>
      <c r="AD24"/>
      <c r="AE24"/>
      <c r="AF24"/>
      <c r="AG24"/>
      <c r="AH24"/>
      <c r="AI24">
        <f t="shared" si="6"/>
        <v>0</v>
      </c>
      <c r="AJ24">
        <f t="shared" si="7"/>
        <v>0</v>
      </c>
      <c r="AK24">
        <f t="shared" si="8"/>
        <v>0</v>
      </c>
      <c r="AL24" t="e">
        <f>SUM([1]!IPAQ[[#This Row],[MET (Vig.)3]:[MET (Cam.)3]])</f>
        <v>#REF!</v>
      </c>
      <c r="AM24" t="e">
        <f>VLOOKUP(AL24,[1]!IPAK[#Data],3,TRUE)</f>
        <v>#REF!</v>
      </c>
      <c r="AN24"/>
    </row>
    <row r="25" spans="1:40" s="11" customFormat="1" x14ac:dyDescent="0.3">
      <c r="A25"/>
      <c r="B25"/>
      <c r="C25"/>
      <c r="D25"/>
      <c r="E25"/>
      <c r="F25"/>
      <c r="G25"/>
      <c r="H25"/>
      <c r="I25"/>
      <c r="J25"/>
      <c r="K25">
        <f t="shared" si="0"/>
        <v>0</v>
      </c>
      <c r="L25">
        <f t="shared" si="1"/>
        <v>0</v>
      </c>
      <c r="M25">
        <f t="shared" si="2"/>
        <v>0</v>
      </c>
      <c r="N25" t="e">
        <f>SUM([1]!IPAQ[[#This Row],[MET (Vig.)]:[MET (Cam.)]])</f>
        <v>#REF!</v>
      </c>
      <c r="O25" t="e">
        <f>VLOOKUP(N25,[1]!IPAK[#Data],3,TRUE)</f>
        <v>#REF!</v>
      </c>
      <c r="P25"/>
      <c r="Q25"/>
      <c r="R25"/>
      <c r="S25"/>
      <c r="T25"/>
      <c r="U25"/>
      <c r="V25"/>
      <c r="W25">
        <f t="shared" si="3"/>
        <v>0</v>
      </c>
      <c r="X25">
        <f t="shared" si="4"/>
        <v>0</v>
      </c>
      <c r="Y25">
        <f t="shared" si="5"/>
        <v>0</v>
      </c>
      <c r="Z25" t="e">
        <f>SUM([1]!IPAQ[[#This Row],[MET (Vig.)2]:[MET (Cam.)2]])</f>
        <v>#REF!</v>
      </c>
      <c r="AA25" t="e">
        <f>VLOOKUP(Z25,[1]!IPAK[#Data],3,TRUE)</f>
        <v>#REF!</v>
      </c>
      <c r="AB25"/>
      <c r="AC25"/>
      <c r="AD25"/>
      <c r="AE25"/>
      <c r="AF25"/>
      <c r="AG25"/>
      <c r="AH25"/>
      <c r="AI25">
        <f t="shared" si="6"/>
        <v>0</v>
      </c>
      <c r="AJ25">
        <f t="shared" si="7"/>
        <v>0</v>
      </c>
      <c r="AK25">
        <f t="shared" si="8"/>
        <v>0</v>
      </c>
      <c r="AL25" t="e">
        <f>SUM([1]!IPAQ[[#This Row],[MET (Vig.)3]:[MET (Cam.)3]])</f>
        <v>#REF!</v>
      </c>
      <c r="AM25" t="e">
        <f>VLOOKUP(AL25,[1]!IPAK[#Data],3,TRUE)</f>
        <v>#REF!</v>
      </c>
      <c r="AN25"/>
    </row>
    <row r="26" spans="1:40" s="11" customFormat="1" x14ac:dyDescent="0.3">
      <c r="A26"/>
      <c r="B26"/>
      <c r="C26"/>
      <c r="D26"/>
      <c r="E26"/>
      <c r="F26"/>
      <c r="G26"/>
      <c r="H26"/>
      <c r="I26"/>
      <c r="J26"/>
      <c r="K26">
        <f t="shared" si="0"/>
        <v>0</v>
      </c>
      <c r="L26">
        <f t="shared" si="1"/>
        <v>0</v>
      </c>
      <c r="M26">
        <f t="shared" si="2"/>
        <v>0</v>
      </c>
      <c r="N26" t="e">
        <f>SUM([1]!IPAQ[[#This Row],[MET (Vig.)]:[MET (Cam.)]])</f>
        <v>#REF!</v>
      </c>
      <c r="O26" t="e">
        <f>VLOOKUP(N26,[1]!IPAK[#Data],3,TRUE)</f>
        <v>#REF!</v>
      </c>
      <c r="P26"/>
      <c r="Q26"/>
      <c r="R26"/>
      <c r="S26"/>
      <c r="T26"/>
      <c r="U26"/>
      <c r="V26"/>
      <c r="W26">
        <f t="shared" si="3"/>
        <v>0</v>
      </c>
      <c r="X26">
        <f t="shared" si="4"/>
        <v>0</v>
      </c>
      <c r="Y26">
        <f t="shared" si="5"/>
        <v>0</v>
      </c>
      <c r="Z26" t="e">
        <f>SUM([1]!IPAQ[[#This Row],[MET (Vig.)2]:[MET (Cam.)2]])</f>
        <v>#REF!</v>
      </c>
      <c r="AA26" t="e">
        <f>VLOOKUP(Z26,[1]!IPAK[#Data],3,TRUE)</f>
        <v>#REF!</v>
      </c>
      <c r="AB26"/>
      <c r="AC26"/>
      <c r="AD26"/>
      <c r="AE26"/>
      <c r="AF26"/>
      <c r="AG26"/>
      <c r="AH26"/>
      <c r="AI26">
        <f t="shared" si="6"/>
        <v>0</v>
      </c>
      <c r="AJ26">
        <f t="shared" si="7"/>
        <v>0</v>
      </c>
      <c r="AK26">
        <f t="shared" si="8"/>
        <v>0</v>
      </c>
      <c r="AL26" t="e">
        <f>SUM([1]!IPAQ[[#This Row],[MET (Vig.)3]:[MET (Cam.)3]])</f>
        <v>#REF!</v>
      </c>
      <c r="AM26" t="e">
        <f>VLOOKUP(AL26,[1]!IPAK[#Data],3,TRUE)</f>
        <v>#REF!</v>
      </c>
      <c r="AN26"/>
    </row>
    <row r="27" spans="1:40" s="11" customFormat="1" x14ac:dyDescent="0.3">
      <c r="A27"/>
      <c r="B27"/>
      <c r="C27"/>
      <c r="D27"/>
      <c r="E27"/>
      <c r="F27"/>
      <c r="G27"/>
      <c r="H27"/>
      <c r="I27"/>
      <c r="J27"/>
      <c r="K27">
        <f t="shared" si="0"/>
        <v>0</v>
      </c>
      <c r="L27">
        <f t="shared" si="1"/>
        <v>0</v>
      </c>
      <c r="M27">
        <f t="shared" si="2"/>
        <v>0</v>
      </c>
      <c r="N27" t="e">
        <f>SUM([1]!IPAQ[[#This Row],[MET (Vig.)]:[MET (Cam.)]])</f>
        <v>#REF!</v>
      </c>
      <c r="O27" t="e">
        <f>VLOOKUP(N27,[1]!IPAK[#Data],3,TRUE)</f>
        <v>#REF!</v>
      </c>
      <c r="P27"/>
      <c r="Q27"/>
      <c r="R27"/>
      <c r="S27"/>
      <c r="T27"/>
      <c r="U27"/>
      <c r="V27"/>
      <c r="W27">
        <f t="shared" si="3"/>
        <v>0</v>
      </c>
      <c r="X27">
        <f t="shared" si="4"/>
        <v>0</v>
      </c>
      <c r="Y27">
        <f t="shared" si="5"/>
        <v>0</v>
      </c>
      <c r="Z27" t="e">
        <f>SUM([1]!IPAQ[[#This Row],[MET (Vig.)2]:[MET (Cam.)2]])</f>
        <v>#REF!</v>
      </c>
      <c r="AA27" t="e">
        <f>VLOOKUP(Z27,[1]!IPAK[#Data],3,TRUE)</f>
        <v>#REF!</v>
      </c>
      <c r="AB27"/>
      <c r="AC27"/>
      <c r="AD27"/>
      <c r="AE27"/>
      <c r="AF27"/>
      <c r="AG27"/>
      <c r="AH27"/>
      <c r="AI27">
        <f t="shared" si="6"/>
        <v>0</v>
      </c>
      <c r="AJ27">
        <f t="shared" si="7"/>
        <v>0</v>
      </c>
      <c r="AK27">
        <f t="shared" si="8"/>
        <v>0</v>
      </c>
      <c r="AL27" t="e">
        <f>SUM([1]!IPAQ[[#This Row],[MET (Vig.)3]:[MET (Cam.)3]])</f>
        <v>#REF!</v>
      </c>
      <c r="AM27" t="e">
        <f>VLOOKUP(AL27,[1]!IPAK[#Data],3,TRUE)</f>
        <v>#REF!</v>
      </c>
      <c r="AN27"/>
    </row>
    <row r="28" spans="1:40" s="11" customFormat="1" x14ac:dyDescent="0.3">
      <c r="A28"/>
      <c r="B28"/>
      <c r="C28"/>
      <c r="D28"/>
      <c r="E28"/>
      <c r="F28"/>
      <c r="G28"/>
      <c r="H28"/>
      <c r="I28"/>
      <c r="J28"/>
      <c r="K28">
        <f t="shared" si="0"/>
        <v>0</v>
      </c>
      <c r="L28">
        <f t="shared" si="1"/>
        <v>0</v>
      </c>
      <c r="M28">
        <f t="shared" si="2"/>
        <v>0</v>
      </c>
      <c r="N28" t="e">
        <f>SUM([1]!IPAQ[[#This Row],[MET (Vig.)]:[MET (Cam.)]])</f>
        <v>#REF!</v>
      </c>
      <c r="O28" t="e">
        <f>VLOOKUP(N28,[1]!IPAK[#Data],3,TRUE)</f>
        <v>#REF!</v>
      </c>
      <c r="P28"/>
      <c r="Q28"/>
      <c r="R28"/>
      <c r="S28"/>
      <c r="T28"/>
      <c r="U28"/>
      <c r="V28"/>
      <c r="W28">
        <f t="shared" si="3"/>
        <v>0</v>
      </c>
      <c r="X28">
        <f t="shared" si="4"/>
        <v>0</v>
      </c>
      <c r="Y28">
        <f t="shared" si="5"/>
        <v>0</v>
      </c>
      <c r="Z28" t="e">
        <f>SUM([1]!IPAQ[[#This Row],[MET (Vig.)2]:[MET (Cam.)2]])</f>
        <v>#REF!</v>
      </c>
      <c r="AA28" t="e">
        <f>VLOOKUP(Z28,[1]!IPAK[#Data],3,TRUE)</f>
        <v>#REF!</v>
      </c>
      <c r="AB28"/>
      <c r="AC28"/>
      <c r="AD28"/>
      <c r="AE28"/>
      <c r="AF28"/>
      <c r="AG28"/>
      <c r="AH28"/>
      <c r="AI28">
        <f t="shared" si="6"/>
        <v>0</v>
      </c>
      <c r="AJ28">
        <f t="shared" si="7"/>
        <v>0</v>
      </c>
      <c r="AK28">
        <f t="shared" si="8"/>
        <v>0</v>
      </c>
      <c r="AL28" t="e">
        <f>SUM([1]!IPAQ[[#This Row],[MET (Vig.)3]:[MET (Cam.)3]])</f>
        <v>#REF!</v>
      </c>
      <c r="AM28" t="e">
        <f>VLOOKUP(AL28,[1]!IPAK[#Data],3,TRUE)</f>
        <v>#REF!</v>
      </c>
      <c r="AN28"/>
    </row>
    <row r="29" spans="1:40" s="11" customFormat="1" x14ac:dyDescent="0.3">
      <c r="A29"/>
      <c r="B29"/>
      <c r="C29"/>
      <c r="D29"/>
      <c r="E29"/>
      <c r="F29"/>
      <c r="G29"/>
      <c r="H29"/>
      <c r="I29"/>
      <c r="J29"/>
      <c r="K29">
        <f t="shared" si="0"/>
        <v>0</v>
      </c>
      <c r="L29">
        <f t="shared" si="1"/>
        <v>0</v>
      </c>
      <c r="M29">
        <f t="shared" si="2"/>
        <v>0</v>
      </c>
      <c r="N29" t="e">
        <f>SUM([1]!IPAQ[[#This Row],[MET (Vig.)]:[MET (Cam.)]])</f>
        <v>#REF!</v>
      </c>
      <c r="O29" t="e">
        <f>VLOOKUP(N29,[1]!IPAK[#Data],3,TRUE)</f>
        <v>#REF!</v>
      </c>
      <c r="P29"/>
      <c r="Q29"/>
      <c r="R29"/>
      <c r="S29"/>
      <c r="T29"/>
      <c r="U29"/>
      <c r="V29"/>
      <c r="W29">
        <f t="shared" si="3"/>
        <v>0</v>
      </c>
      <c r="X29">
        <f t="shared" si="4"/>
        <v>0</v>
      </c>
      <c r="Y29">
        <f t="shared" si="5"/>
        <v>0</v>
      </c>
      <c r="Z29" t="e">
        <f>SUM([1]!IPAQ[[#This Row],[MET (Vig.)2]:[MET (Cam.)2]])</f>
        <v>#REF!</v>
      </c>
      <c r="AA29" t="e">
        <f>VLOOKUP(Z29,[1]!IPAK[#Data],3,TRUE)</f>
        <v>#REF!</v>
      </c>
      <c r="AB29"/>
      <c r="AC29"/>
      <c r="AD29"/>
      <c r="AE29"/>
      <c r="AF29"/>
      <c r="AG29"/>
      <c r="AH29"/>
      <c r="AI29">
        <f t="shared" si="6"/>
        <v>0</v>
      </c>
      <c r="AJ29">
        <f t="shared" si="7"/>
        <v>0</v>
      </c>
      <c r="AK29">
        <f t="shared" si="8"/>
        <v>0</v>
      </c>
      <c r="AL29" t="e">
        <f>SUM([1]!IPAQ[[#This Row],[MET (Vig.)3]:[MET (Cam.)3]])</f>
        <v>#REF!</v>
      </c>
      <c r="AM29" t="e">
        <f>VLOOKUP(AL29,[1]!IPAK[#Data],3,TRUE)</f>
        <v>#REF!</v>
      </c>
      <c r="AN29"/>
    </row>
    <row r="30" spans="1:40" s="11" customFormat="1" x14ac:dyDescent="0.3">
      <c r="A30"/>
      <c r="B30"/>
      <c r="C30"/>
      <c r="D30"/>
      <c r="E30"/>
      <c r="F30"/>
      <c r="G30"/>
      <c r="H30"/>
      <c r="I30"/>
      <c r="J30"/>
      <c r="K30">
        <f t="shared" si="0"/>
        <v>0</v>
      </c>
      <c r="L30">
        <f t="shared" si="1"/>
        <v>0</v>
      </c>
      <c r="M30">
        <f t="shared" si="2"/>
        <v>0</v>
      </c>
      <c r="N30" t="e">
        <f>SUM([1]!IPAQ[[#This Row],[MET (Vig.)]:[MET (Cam.)]])</f>
        <v>#REF!</v>
      </c>
      <c r="O30" t="e">
        <f>VLOOKUP(N30,[1]!IPAK[#Data],3,TRUE)</f>
        <v>#REF!</v>
      </c>
      <c r="P30"/>
      <c r="Q30"/>
      <c r="R30"/>
      <c r="S30"/>
      <c r="T30"/>
      <c r="U30"/>
      <c r="V30"/>
      <c r="W30">
        <f t="shared" si="3"/>
        <v>0</v>
      </c>
      <c r="X30">
        <f t="shared" si="4"/>
        <v>0</v>
      </c>
      <c r="Y30">
        <f t="shared" si="5"/>
        <v>0</v>
      </c>
      <c r="Z30" t="e">
        <f>SUM([1]!IPAQ[[#This Row],[MET (Vig.)2]:[MET (Cam.)2]])</f>
        <v>#REF!</v>
      </c>
      <c r="AA30" t="e">
        <f>VLOOKUP(Z30,[1]!IPAK[#Data],3,TRUE)</f>
        <v>#REF!</v>
      </c>
      <c r="AB30"/>
      <c r="AC30"/>
      <c r="AD30"/>
      <c r="AE30"/>
      <c r="AF30"/>
      <c r="AG30"/>
      <c r="AH30"/>
      <c r="AI30">
        <f t="shared" si="6"/>
        <v>0</v>
      </c>
      <c r="AJ30">
        <f t="shared" si="7"/>
        <v>0</v>
      </c>
      <c r="AK30">
        <f t="shared" si="8"/>
        <v>0</v>
      </c>
      <c r="AL30" t="e">
        <f>SUM([1]!IPAQ[[#This Row],[MET (Vig.)3]:[MET (Cam.)3]])</f>
        <v>#REF!</v>
      </c>
      <c r="AM30" t="e">
        <f>VLOOKUP(AL30,[1]!IPAK[#Data],3,TRUE)</f>
        <v>#REF!</v>
      </c>
      <c r="AN30"/>
    </row>
    <row r="31" spans="1:40" s="11" customFormat="1" x14ac:dyDescent="0.3">
      <c r="A31"/>
      <c r="B31"/>
      <c r="C31"/>
      <c r="D31"/>
      <c r="E31"/>
      <c r="F31"/>
      <c r="G31"/>
      <c r="H31"/>
      <c r="I31"/>
      <c r="J31"/>
      <c r="K31">
        <f t="shared" si="0"/>
        <v>0</v>
      </c>
      <c r="L31">
        <f t="shared" si="1"/>
        <v>0</v>
      </c>
      <c r="M31">
        <f t="shared" si="2"/>
        <v>0</v>
      </c>
      <c r="N31" t="e">
        <f>SUM([1]!IPAQ[[#This Row],[MET (Vig.)]:[MET (Cam.)]])</f>
        <v>#REF!</v>
      </c>
      <c r="O31" t="e">
        <f>VLOOKUP(N31,[1]!IPAK[#Data],3,TRUE)</f>
        <v>#REF!</v>
      </c>
      <c r="P31"/>
      <c r="Q31"/>
      <c r="R31"/>
      <c r="S31"/>
      <c r="T31"/>
      <c r="U31"/>
      <c r="V31"/>
      <c r="W31">
        <f t="shared" si="3"/>
        <v>0</v>
      </c>
      <c r="X31">
        <f t="shared" si="4"/>
        <v>0</v>
      </c>
      <c r="Y31">
        <f t="shared" si="5"/>
        <v>0</v>
      </c>
      <c r="Z31" t="e">
        <f>SUM([1]!IPAQ[[#This Row],[MET (Vig.)2]:[MET (Cam.)2]])</f>
        <v>#REF!</v>
      </c>
      <c r="AA31" t="e">
        <f>VLOOKUP(Z31,[1]!IPAK[#Data],3,TRUE)</f>
        <v>#REF!</v>
      </c>
      <c r="AB31"/>
      <c r="AC31"/>
      <c r="AD31"/>
      <c r="AE31"/>
      <c r="AF31"/>
      <c r="AG31"/>
      <c r="AH31"/>
      <c r="AI31">
        <f t="shared" si="6"/>
        <v>0</v>
      </c>
      <c r="AJ31">
        <f t="shared" si="7"/>
        <v>0</v>
      </c>
      <c r="AK31">
        <f t="shared" si="8"/>
        <v>0</v>
      </c>
      <c r="AL31" t="e">
        <f>SUM([1]!IPAQ[[#This Row],[MET (Vig.)3]:[MET (Cam.)3]])</f>
        <v>#REF!</v>
      </c>
      <c r="AM31" t="e">
        <f>VLOOKUP(AL31,[1]!IPAK[#Data],3,TRUE)</f>
        <v>#REF!</v>
      </c>
      <c r="AN31"/>
    </row>
    <row r="32" spans="1:40" s="11" customFormat="1" x14ac:dyDescent="0.3">
      <c r="A32"/>
      <c r="B32"/>
      <c r="C32"/>
      <c r="D32"/>
      <c r="E32"/>
      <c r="F32"/>
      <c r="G32"/>
      <c r="H32"/>
      <c r="I32"/>
      <c r="J32"/>
      <c r="K32">
        <f t="shared" si="0"/>
        <v>0</v>
      </c>
      <c r="L32">
        <f t="shared" si="1"/>
        <v>0</v>
      </c>
      <c r="M32">
        <f t="shared" si="2"/>
        <v>0</v>
      </c>
      <c r="N32" t="e">
        <f>SUM([1]!IPAQ[[#This Row],[MET (Vig.)]:[MET (Cam.)]])</f>
        <v>#REF!</v>
      </c>
      <c r="O32" t="e">
        <f>VLOOKUP(N32,[1]!IPAK[#Data],3,TRUE)</f>
        <v>#REF!</v>
      </c>
      <c r="P32"/>
      <c r="Q32"/>
      <c r="R32"/>
      <c r="S32"/>
      <c r="T32"/>
      <c r="U32"/>
      <c r="V32"/>
      <c r="W32">
        <f t="shared" si="3"/>
        <v>0</v>
      </c>
      <c r="X32">
        <f t="shared" si="4"/>
        <v>0</v>
      </c>
      <c r="Y32">
        <f t="shared" si="5"/>
        <v>0</v>
      </c>
      <c r="Z32" t="e">
        <f>SUM([1]!IPAQ[[#This Row],[MET (Vig.)2]:[MET (Cam.)2]])</f>
        <v>#REF!</v>
      </c>
      <c r="AA32" t="e">
        <f>VLOOKUP(Z32,[1]!IPAK[#Data],3,TRUE)</f>
        <v>#REF!</v>
      </c>
      <c r="AB32"/>
      <c r="AC32"/>
      <c r="AD32"/>
      <c r="AE32"/>
      <c r="AF32"/>
      <c r="AG32"/>
      <c r="AH32"/>
      <c r="AI32">
        <f t="shared" si="6"/>
        <v>0</v>
      </c>
      <c r="AJ32">
        <f t="shared" si="7"/>
        <v>0</v>
      </c>
      <c r="AK32">
        <f t="shared" si="8"/>
        <v>0</v>
      </c>
      <c r="AL32" t="e">
        <f>SUM([1]!IPAQ[[#This Row],[MET (Vig.)3]:[MET (Cam.)3]])</f>
        <v>#REF!</v>
      </c>
      <c r="AM32" t="e">
        <f>VLOOKUP(AL32,[1]!IPAK[#Data],3,TRUE)</f>
        <v>#REF!</v>
      </c>
      <c r="AN32"/>
    </row>
    <row r="33" spans="1:40" s="11" customFormat="1" x14ac:dyDescent="0.3">
      <c r="A33"/>
      <c r="B33"/>
      <c r="C33"/>
      <c r="D33"/>
      <c r="E33"/>
      <c r="F33"/>
      <c r="G33"/>
      <c r="H33"/>
      <c r="I33"/>
      <c r="J33"/>
      <c r="K33">
        <f t="shared" si="0"/>
        <v>0</v>
      </c>
      <c r="L33">
        <f t="shared" si="1"/>
        <v>0</v>
      </c>
      <c r="M33">
        <f t="shared" si="2"/>
        <v>0</v>
      </c>
      <c r="N33" t="e">
        <f>SUM([1]!IPAQ[[#This Row],[MET (Vig.)]:[MET (Cam.)]])</f>
        <v>#REF!</v>
      </c>
      <c r="O33" t="e">
        <f>VLOOKUP(N33,[1]!IPAK[#Data],3,TRUE)</f>
        <v>#REF!</v>
      </c>
      <c r="P33"/>
      <c r="Q33"/>
      <c r="R33"/>
      <c r="S33"/>
      <c r="T33"/>
      <c r="U33"/>
      <c r="V33"/>
      <c r="W33">
        <f t="shared" si="3"/>
        <v>0</v>
      </c>
      <c r="X33">
        <f t="shared" si="4"/>
        <v>0</v>
      </c>
      <c r="Y33">
        <f t="shared" si="5"/>
        <v>0</v>
      </c>
      <c r="Z33" t="e">
        <f>SUM([1]!IPAQ[[#This Row],[MET (Vig.)2]:[MET (Cam.)2]])</f>
        <v>#REF!</v>
      </c>
      <c r="AA33" t="e">
        <f>VLOOKUP(Z33,[1]!IPAK[#Data],3,TRUE)</f>
        <v>#REF!</v>
      </c>
      <c r="AB33"/>
      <c r="AC33"/>
      <c r="AD33"/>
      <c r="AE33"/>
      <c r="AF33"/>
      <c r="AG33"/>
      <c r="AH33"/>
      <c r="AI33">
        <f t="shared" si="6"/>
        <v>0</v>
      </c>
      <c r="AJ33">
        <f t="shared" si="7"/>
        <v>0</v>
      </c>
      <c r="AK33">
        <f t="shared" si="8"/>
        <v>0</v>
      </c>
      <c r="AL33" t="e">
        <f>SUM([1]!IPAQ[[#This Row],[MET (Vig.)3]:[MET (Cam.)3]])</f>
        <v>#REF!</v>
      </c>
      <c r="AM33" t="e">
        <f>VLOOKUP(AL33,[1]!IPAK[#Data],3,TRUE)</f>
        <v>#REF!</v>
      </c>
      <c r="AN33"/>
    </row>
    <row r="34" spans="1:40" s="11" customFormat="1" x14ac:dyDescent="0.3">
      <c r="A34"/>
      <c r="B34"/>
      <c r="C34"/>
      <c r="D34"/>
      <c r="E34"/>
      <c r="F34"/>
      <c r="G34"/>
      <c r="H34"/>
      <c r="I34"/>
      <c r="J34"/>
      <c r="K34">
        <f t="shared" si="0"/>
        <v>0</v>
      </c>
      <c r="L34">
        <f t="shared" si="1"/>
        <v>0</v>
      </c>
      <c r="M34">
        <f t="shared" si="2"/>
        <v>0</v>
      </c>
      <c r="N34" t="e">
        <f>SUM([1]!IPAQ[[#This Row],[MET (Vig.)]:[MET (Cam.)]])</f>
        <v>#REF!</v>
      </c>
      <c r="O34" t="e">
        <f>VLOOKUP(N34,[1]!IPAK[#Data],3,TRUE)</f>
        <v>#REF!</v>
      </c>
      <c r="P34"/>
      <c r="Q34"/>
      <c r="R34"/>
      <c r="S34"/>
      <c r="T34"/>
      <c r="U34"/>
      <c r="V34"/>
      <c r="W34">
        <f t="shared" si="3"/>
        <v>0</v>
      </c>
      <c r="X34">
        <f t="shared" si="4"/>
        <v>0</v>
      </c>
      <c r="Y34">
        <f t="shared" si="5"/>
        <v>0</v>
      </c>
      <c r="Z34" t="e">
        <f>SUM([1]!IPAQ[[#This Row],[MET (Vig.)2]:[MET (Cam.)2]])</f>
        <v>#REF!</v>
      </c>
      <c r="AA34" t="e">
        <f>VLOOKUP(Z34,[1]!IPAK[#Data],3,TRUE)</f>
        <v>#REF!</v>
      </c>
      <c r="AB34"/>
      <c r="AC34"/>
      <c r="AD34"/>
      <c r="AE34"/>
      <c r="AF34"/>
      <c r="AG34"/>
      <c r="AH34"/>
      <c r="AI34">
        <f t="shared" si="6"/>
        <v>0</v>
      </c>
      <c r="AJ34">
        <f t="shared" si="7"/>
        <v>0</v>
      </c>
      <c r="AK34">
        <f t="shared" si="8"/>
        <v>0</v>
      </c>
      <c r="AL34" t="e">
        <f>SUM([1]!IPAQ[[#This Row],[MET (Vig.)3]:[MET (Cam.)3]])</f>
        <v>#REF!</v>
      </c>
      <c r="AM34" t="e">
        <f>VLOOKUP(AL34,[1]!IPAK[#Data],3,TRUE)</f>
        <v>#REF!</v>
      </c>
      <c r="AN34"/>
    </row>
    <row r="35" spans="1:40" s="7" customFormat="1" x14ac:dyDescent="0.3">
      <c r="A35"/>
      <c r="B35"/>
      <c r="C35"/>
      <c r="D35"/>
      <c r="E35"/>
      <c r="F35"/>
      <c r="G35"/>
      <c r="H35"/>
      <c r="I35"/>
      <c r="J35"/>
      <c r="K35">
        <f t="shared" si="0"/>
        <v>0</v>
      </c>
      <c r="L35">
        <f t="shared" si="1"/>
        <v>0</v>
      </c>
      <c r="M35">
        <f t="shared" si="2"/>
        <v>0</v>
      </c>
      <c r="N35" t="e">
        <f>SUM([1]!IPAQ[[#This Row],[MET (Vig.)]:[MET (Cam.)]])</f>
        <v>#REF!</v>
      </c>
      <c r="O35" t="e">
        <f>VLOOKUP(N35,[1]!IPAK[#Data],3,TRUE)</f>
        <v>#REF!</v>
      </c>
      <c r="P35"/>
      <c r="Q35"/>
      <c r="R35"/>
      <c r="S35"/>
      <c r="T35"/>
      <c r="U35"/>
      <c r="V35"/>
      <c r="W35">
        <f t="shared" si="3"/>
        <v>0</v>
      </c>
      <c r="X35">
        <f t="shared" si="4"/>
        <v>0</v>
      </c>
      <c r="Y35">
        <f t="shared" si="5"/>
        <v>0</v>
      </c>
      <c r="Z35" t="e">
        <f>SUM([1]!IPAQ[[#This Row],[MET (Vig.)2]:[MET (Cam.)2]])</f>
        <v>#REF!</v>
      </c>
      <c r="AA35" t="e">
        <f>VLOOKUP(Z35,[1]!IPAK[#Data],3,TRUE)</f>
        <v>#REF!</v>
      </c>
      <c r="AB35"/>
      <c r="AC35"/>
      <c r="AD35"/>
      <c r="AE35"/>
      <c r="AF35"/>
      <c r="AG35"/>
      <c r="AH35"/>
      <c r="AI35">
        <f t="shared" si="6"/>
        <v>0</v>
      </c>
      <c r="AJ35">
        <f t="shared" si="7"/>
        <v>0</v>
      </c>
      <c r="AK35">
        <f t="shared" si="8"/>
        <v>0</v>
      </c>
      <c r="AL35" t="e">
        <f>SUM([1]!IPAQ[[#This Row],[MET (Vig.)3]:[MET (Cam.)3]])</f>
        <v>#REF!</v>
      </c>
      <c r="AM35" t="e">
        <f>VLOOKUP(AL35,[1]!IPAK[#Data],3,TRUE)</f>
        <v>#REF!</v>
      </c>
      <c r="AN35"/>
    </row>
    <row r="36" spans="1:40" s="11" customFormat="1" x14ac:dyDescent="0.3">
      <c r="A36"/>
      <c r="B36"/>
      <c r="C36"/>
      <c r="D36"/>
      <c r="E36"/>
      <c r="F36"/>
      <c r="G36"/>
      <c r="H36"/>
      <c r="I36"/>
      <c r="J36"/>
      <c r="K36">
        <f t="shared" si="0"/>
        <v>0</v>
      </c>
      <c r="L36">
        <f t="shared" si="1"/>
        <v>0</v>
      </c>
      <c r="M36">
        <f t="shared" si="2"/>
        <v>0</v>
      </c>
      <c r="N36" t="e">
        <f>SUM([1]!IPAQ[[#This Row],[MET (Vig.)]:[MET (Cam.)]])</f>
        <v>#REF!</v>
      </c>
      <c r="O36" t="e">
        <f>VLOOKUP(N36,[1]!IPAK[#Data],3,TRUE)</f>
        <v>#REF!</v>
      </c>
      <c r="P36"/>
      <c r="Q36"/>
      <c r="R36"/>
      <c r="S36"/>
      <c r="T36"/>
      <c r="U36"/>
      <c r="V36"/>
      <c r="W36">
        <f t="shared" si="3"/>
        <v>0</v>
      </c>
      <c r="X36">
        <f t="shared" si="4"/>
        <v>0</v>
      </c>
      <c r="Y36">
        <f t="shared" si="5"/>
        <v>0</v>
      </c>
      <c r="Z36" t="e">
        <f>SUM([1]!IPAQ[[#This Row],[MET (Vig.)2]:[MET (Cam.)2]])</f>
        <v>#REF!</v>
      </c>
      <c r="AA36" t="e">
        <f>VLOOKUP(Z36,[1]!IPAK[#Data],3,TRUE)</f>
        <v>#REF!</v>
      </c>
      <c r="AB36"/>
      <c r="AC36"/>
      <c r="AD36"/>
      <c r="AE36"/>
      <c r="AF36"/>
      <c r="AG36"/>
      <c r="AH36"/>
      <c r="AI36">
        <f t="shared" si="6"/>
        <v>0</v>
      </c>
      <c r="AJ36">
        <f t="shared" si="7"/>
        <v>0</v>
      </c>
      <c r="AK36">
        <f t="shared" si="8"/>
        <v>0</v>
      </c>
      <c r="AL36" t="e">
        <f>SUM([1]!IPAQ[[#This Row],[MET (Vig.)3]:[MET (Cam.)3]])</f>
        <v>#REF!</v>
      </c>
      <c r="AM36" t="e">
        <f>VLOOKUP(AL36,[1]!IPAK[#Data],3,TRUE)</f>
        <v>#REF!</v>
      </c>
      <c r="AN36"/>
    </row>
    <row r="37" spans="1:40" s="11" customFormat="1" x14ac:dyDescent="0.3">
      <c r="A37"/>
      <c r="B37"/>
      <c r="C37"/>
      <c r="D37"/>
      <c r="E37"/>
      <c r="F37"/>
      <c r="G37"/>
      <c r="H37"/>
      <c r="I37"/>
      <c r="J37"/>
      <c r="K37">
        <f t="shared" si="0"/>
        <v>0</v>
      </c>
      <c r="L37">
        <f t="shared" si="1"/>
        <v>0</v>
      </c>
      <c r="M37">
        <f t="shared" si="2"/>
        <v>0</v>
      </c>
      <c r="N37" t="e">
        <f>SUM([1]!IPAQ[[#This Row],[MET (Vig.)]:[MET (Cam.)]])</f>
        <v>#REF!</v>
      </c>
      <c r="O37" t="e">
        <f>VLOOKUP(N37,[1]!IPAK[#Data],3,TRUE)</f>
        <v>#REF!</v>
      </c>
      <c r="P37"/>
      <c r="Q37"/>
      <c r="R37"/>
      <c r="S37"/>
      <c r="T37"/>
      <c r="U37"/>
      <c r="V37"/>
      <c r="W37">
        <f t="shared" si="3"/>
        <v>0</v>
      </c>
      <c r="X37">
        <f t="shared" si="4"/>
        <v>0</v>
      </c>
      <c r="Y37">
        <f t="shared" si="5"/>
        <v>0</v>
      </c>
      <c r="Z37" t="e">
        <f>SUM([1]!IPAQ[[#This Row],[MET (Vig.)2]:[MET (Cam.)2]])</f>
        <v>#REF!</v>
      </c>
      <c r="AA37" t="e">
        <f>VLOOKUP(Z37,[1]!IPAK[#Data],3,TRUE)</f>
        <v>#REF!</v>
      </c>
      <c r="AB37"/>
      <c r="AC37"/>
      <c r="AD37"/>
      <c r="AE37"/>
      <c r="AF37"/>
      <c r="AG37"/>
      <c r="AH37"/>
      <c r="AI37">
        <f t="shared" si="6"/>
        <v>0</v>
      </c>
      <c r="AJ37">
        <f t="shared" si="7"/>
        <v>0</v>
      </c>
      <c r="AK37">
        <f t="shared" si="8"/>
        <v>0</v>
      </c>
      <c r="AL37" t="e">
        <f>SUM([1]!IPAQ[[#This Row],[MET (Vig.)3]:[MET (Cam.)3]])</f>
        <v>#REF!</v>
      </c>
      <c r="AM37" t="e">
        <f>VLOOKUP(AL37,[1]!IPAK[#Data],3,TRUE)</f>
        <v>#REF!</v>
      </c>
      <c r="AN37"/>
    </row>
    <row r="38" spans="1:40" s="11" customFormat="1" x14ac:dyDescent="0.3">
      <c r="A38"/>
      <c r="B38"/>
      <c r="C38"/>
      <c r="D38"/>
      <c r="E38"/>
      <c r="F38"/>
      <c r="G38"/>
      <c r="H38"/>
      <c r="I38"/>
      <c r="J38"/>
      <c r="K38">
        <f t="shared" si="0"/>
        <v>0</v>
      </c>
      <c r="L38">
        <f t="shared" si="1"/>
        <v>0</v>
      </c>
      <c r="M38">
        <f t="shared" si="2"/>
        <v>0</v>
      </c>
      <c r="N38" t="e">
        <f>SUM([1]!IPAQ[[#This Row],[MET (Vig.)]:[MET (Cam.)]])</f>
        <v>#REF!</v>
      </c>
      <c r="O38" t="e">
        <f>VLOOKUP(N38,[1]!IPAK[#Data],3,TRUE)</f>
        <v>#REF!</v>
      </c>
      <c r="P38"/>
      <c r="Q38"/>
      <c r="R38"/>
      <c r="S38"/>
      <c r="T38"/>
      <c r="U38"/>
      <c r="V38"/>
      <c r="W38">
        <f t="shared" si="3"/>
        <v>0</v>
      </c>
      <c r="X38">
        <f t="shared" si="4"/>
        <v>0</v>
      </c>
      <c r="Y38">
        <f t="shared" si="5"/>
        <v>0</v>
      </c>
      <c r="Z38" t="e">
        <f>SUM([1]!IPAQ[[#This Row],[MET (Vig.)2]:[MET (Cam.)2]])</f>
        <v>#REF!</v>
      </c>
      <c r="AA38" t="e">
        <f>VLOOKUP(Z38,[1]!IPAK[#Data],3,TRUE)</f>
        <v>#REF!</v>
      </c>
      <c r="AB38"/>
      <c r="AC38"/>
      <c r="AD38"/>
      <c r="AE38"/>
      <c r="AF38"/>
      <c r="AG38"/>
      <c r="AH38"/>
      <c r="AI38">
        <f t="shared" si="6"/>
        <v>0</v>
      </c>
      <c r="AJ38">
        <f t="shared" si="7"/>
        <v>0</v>
      </c>
      <c r="AK38">
        <f t="shared" si="8"/>
        <v>0</v>
      </c>
      <c r="AL38" t="e">
        <f>SUM([1]!IPAQ[[#This Row],[MET (Vig.)3]:[MET (Cam.)3]])</f>
        <v>#REF!</v>
      </c>
      <c r="AM38" t="e">
        <f>VLOOKUP(AL38,[1]!IPAK[#Data],3,TRUE)</f>
        <v>#REF!</v>
      </c>
      <c r="AN38"/>
    </row>
    <row r="39" spans="1:40" s="11" customFormat="1" x14ac:dyDescent="0.3">
      <c r="A39"/>
      <c r="B39"/>
      <c r="C39"/>
      <c r="D39"/>
      <c r="E39"/>
      <c r="F39"/>
      <c r="G39"/>
      <c r="H39"/>
      <c r="I39"/>
      <c r="J39"/>
      <c r="K39">
        <f t="shared" si="0"/>
        <v>0</v>
      </c>
      <c r="L39">
        <f t="shared" si="1"/>
        <v>0</v>
      </c>
      <c r="M39">
        <f t="shared" si="2"/>
        <v>0</v>
      </c>
      <c r="N39" t="e">
        <f>SUM([1]!IPAQ[[#This Row],[MET (Vig.)]:[MET (Cam.)]])</f>
        <v>#REF!</v>
      </c>
      <c r="O39" t="e">
        <f>VLOOKUP(N39,[1]!IPAK[#Data],3,TRUE)</f>
        <v>#REF!</v>
      </c>
      <c r="P39"/>
      <c r="Q39"/>
      <c r="R39"/>
      <c r="S39"/>
      <c r="T39"/>
      <c r="U39"/>
      <c r="V39"/>
      <c r="W39">
        <f t="shared" si="3"/>
        <v>0</v>
      </c>
      <c r="X39">
        <f t="shared" si="4"/>
        <v>0</v>
      </c>
      <c r="Y39">
        <f t="shared" si="5"/>
        <v>0</v>
      </c>
      <c r="Z39" t="e">
        <f>SUM([1]!IPAQ[[#This Row],[MET (Vig.)2]:[MET (Cam.)2]])</f>
        <v>#REF!</v>
      </c>
      <c r="AA39" t="e">
        <f>VLOOKUP(Z39,[1]!IPAK[#Data],3,TRUE)</f>
        <v>#REF!</v>
      </c>
      <c r="AB39"/>
      <c r="AC39"/>
      <c r="AD39"/>
      <c r="AE39"/>
      <c r="AF39"/>
      <c r="AG39"/>
      <c r="AH39"/>
      <c r="AI39">
        <f t="shared" si="6"/>
        <v>0</v>
      </c>
      <c r="AJ39">
        <f t="shared" si="7"/>
        <v>0</v>
      </c>
      <c r="AK39">
        <f t="shared" si="8"/>
        <v>0</v>
      </c>
      <c r="AL39" t="e">
        <f>SUM([1]!IPAQ[[#This Row],[MET (Vig.)3]:[MET (Cam.)3]])</f>
        <v>#REF!</v>
      </c>
      <c r="AM39" t="e">
        <f>VLOOKUP(AL39,[1]!IPAK[#Data],3,TRUE)</f>
        <v>#REF!</v>
      </c>
      <c r="AN39"/>
    </row>
    <row r="40" spans="1:40" s="11" customFormat="1" x14ac:dyDescent="0.3">
      <c r="A40"/>
      <c r="B40"/>
      <c r="C40"/>
      <c r="D40"/>
      <c r="E40"/>
      <c r="F40"/>
      <c r="G40"/>
      <c r="H40"/>
      <c r="I40"/>
      <c r="J40"/>
      <c r="K40">
        <f t="shared" si="0"/>
        <v>0</v>
      </c>
      <c r="L40">
        <f t="shared" si="1"/>
        <v>0</v>
      </c>
      <c r="M40">
        <f t="shared" si="2"/>
        <v>0</v>
      </c>
      <c r="N40" t="e">
        <f>SUM([1]!IPAQ[[#This Row],[MET (Vig.)]:[MET (Cam.)]])</f>
        <v>#REF!</v>
      </c>
      <c r="O40" t="e">
        <f>VLOOKUP(N40,[1]!IPAK[#Data],3,TRUE)</f>
        <v>#REF!</v>
      </c>
      <c r="P40"/>
      <c r="Q40"/>
      <c r="R40"/>
      <c r="S40"/>
      <c r="T40"/>
      <c r="U40"/>
      <c r="V40"/>
      <c r="W40">
        <f t="shared" si="3"/>
        <v>0</v>
      </c>
      <c r="X40">
        <f t="shared" si="4"/>
        <v>0</v>
      </c>
      <c r="Y40">
        <f t="shared" si="5"/>
        <v>0</v>
      </c>
      <c r="Z40" t="e">
        <f>SUM([1]!IPAQ[[#This Row],[MET (Vig.)2]:[MET (Cam.)2]])</f>
        <v>#REF!</v>
      </c>
      <c r="AA40" t="e">
        <f>VLOOKUP(Z40,[1]!IPAK[#Data],3,TRUE)</f>
        <v>#REF!</v>
      </c>
      <c r="AB40"/>
      <c r="AC40"/>
      <c r="AD40"/>
      <c r="AE40"/>
      <c r="AF40"/>
      <c r="AG40"/>
      <c r="AH40"/>
      <c r="AI40">
        <f t="shared" si="6"/>
        <v>0</v>
      </c>
      <c r="AJ40">
        <f t="shared" si="7"/>
        <v>0</v>
      </c>
      <c r="AK40">
        <f t="shared" si="8"/>
        <v>0</v>
      </c>
      <c r="AL40" t="e">
        <f>SUM([1]!IPAQ[[#This Row],[MET (Vig.)3]:[MET (Cam.)3]])</f>
        <v>#REF!</v>
      </c>
      <c r="AM40" t="e">
        <f>VLOOKUP(AL40,[1]!IPAK[#Data],3,TRUE)</f>
        <v>#REF!</v>
      </c>
      <c r="AN40"/>
    </row>
    <row r="41" spans="1:40" x14ac:dyDescent="0.3">
      <c r="K41">
        <f t="shared" si="0"/>
        <v>0</v>
      </c>
      <c r="L41">
        <f t="shared" si="1"/>
        <v>0</v>
      </c>
      <c r="M41">
        <f t="shared" si="2"/>
        <v>0</v>
      </c>
      <c r="N41" t="e">
        <f>SUM([1]!IPAQ[[#This Row],[MET (Vig.)]:[MET (Cam.)]])</f>
        <v>#REF!</v>
      </c>
      <c r="O41" t="e">
        <f>VLOOKUP(N41,[1]!IPAK[#Data],3,TRUE)</f>
        <v>#REF!</v>
      </c>
      <c r="W41">
        <f t="shared" si="3"/>
        <v>0</v>
      </c>
      <c r="X41">
        <f t="shared" si="4"/>
        <v>0</v>
      </c>
      <c r="Y41">
        <f t="shared" si="5"/>
        <v>0</v>
      </c>
      <c r="Z41" t="e">
        <f>SUM([1]!IPAQ[[#This Row],[MET (Vig.)2]:[MET (Cam.)2]])</f>
        <v>#REF!</v>
      </c>
      <c r="AA41" t="e">
        <f>VLOOKUP(Z41,[1]!IPAK[#Data],3,TRUE)</f>
        <v>#REF!</v>
      </c>
      <c r="AI41">
        <f t="shared" si="6"/>
        <v>0</v>
      </c>
      <c r="AJ41">
        <f t="shared" si="7"/>
        <v>0</v>
      </c>
      <c r="AK41">
        <f t="shared" si="8"/>
        <v>0</v>
      </c>
      <c r="AL41" t="e">
        <f>SUM([1]!IPAQ[[#This Row],[MET (Vig.)3]:[MET (Cam.)3]])</f>
        <v>#REF!</v>
      </c>
      <c r="AM41" t="e">
        <f>VLOOKUP(AL41,[1]!IPAK[#Data],3,TRUE)</f>
        <v>#REF!</v>
      </c>
    </row>
    <row r="42" spans="1:40" x14ac:dyDescent="0.3">
      <c r="K42">
        <f t="shared" si="0"/>
        <v>0</v>
      </c>
      <c r="L42">
        <f t="shared" si="1"/>
        <v>0</v>
      </c>
      <c r="M42">
        <f t="shared" si="2"/>
        <v>0</v>
      </c>
      <c r="N42" t="e">
        <f>SUM([1]!IPAQ[[#This Row],[MET (Vig.)]:[MET (Cam.)]])</f>
        <v>#REF!</v>
      </c>
      <c r="O42" t="e">
        <f>VLOOKUP(N42,[1]!IPAK[#Data],3,TRUE)</f>
        <v>#REF!</v>
      </c>
      <c r="W42">
        <f t="shared" si="3"/>
        <v>0</v>
      </c>
      <c r="X42">
        <f t="shared" si="4"/>
        <v>0</v>
      </c>
      <c r="Y42">
        <f t="shared" si="5"/>
        <v>0</v>
      </c>
      <c r="Z42" t="e">
        <f>SUM([1]!IPAQ[[#This Row],[MET (Vig.)2]:[MET (Cam.)2]])</f>
        <v>#REF!</v>
      </c>
      <c r="AA42" t="e">
        <f>VLOOKUP(Z42,[1]!IPAK[#Data],3,TRUE)</f>
        <v>#REF!</v>
      </c>
      <c r="AI42">
        <f t="shared" si="6"/>
        <v>0</v>
      </c>
      <c r="AJ42">
        <f t="shared" si="7"/>
        <v>0</v>
      </c>
      <c r="AK42">
        <f t="shared" si="8"/>
        <v>0</v>
      </c>
      <c r="AL42" t="e">
        <f>SUM([1]!IPAQ[[#This Row],[MET (Vig.)3]:[MET (Cam.)3]])</f>
        <v>#REF!</v>
      </c>
      <c r="AM42" t="e">
        <f>VLOOKUP(AL42,[1]!IPAK[#Data],3,TRUE)</f>
        <v>#REF!</v>
      </c>
    </row>
    <row r="43" spans="1:40" s="7" customFormat="1" x14ac:dyDescent="0.3">
      <c r="A43"/>
      <c r="B43"/>
      <c r="C43"/>
      <c r="D43"/>
      <c r="E43"/>
      <c r="F43"/>
      <c r="G43"/>
      <c r="H43"/>
      <c r="I43"/>
      <c r="J43"/>
      <c r="K43">
        <f t="shared" si="0"/>
        <v>0</v>
      </c>
      <c r="L43">
        <f t="shared" si="1"/>
        <v>0</v>
      </c>
      <c r="M43">
        <f t="shared" si="2"/>
        <v>0</v>
      </c>
      <c r="N43" t="e">
        <f>SUM([1]!IPAQ[[#This Row],[MET (Vig.)]:[MET (Cam.)]])</f>
        <v>#REF!</v>
      </c>
      <c r="O43" t="e">
        <f>VLOOKUP(N43,[1]!IPAK[#Data],3,TRUE)</f>
        <v>#REF!</v>
      </c>
      <c r="P43"/>
      <c r="Q43"/>
      <c r="R43"/>
      <c r="S43"/>
      <c r="T43"/>
      <c r="U43"/>
      <c r="V43"/>
      <c r="W43">
        <f t="shared" si="3"/>
        <v>0</v>
      </c>
      <c r="X43">
        <f t="shared" si="4"/>
        <v>0</v>
      </c>
      <c r="Y43">
        <f t="shared" si="5"/>
        <v>0</v>
      </c>
      <c r="Z43" t="e">
        <f>SUM([1]!IPAQ[[#This Row],[MET (Vig.)2]:[MET (Cam.)2]])</f>
        <v>#REF!</v>
      </c>
      <c r="AA43" t="e">
        <f>VLOOKUP(Z43,[1]!IPAK[#Data],3,TRUE)</f>
        <v>#REF!</v>
      </c>
      <c r="AB43"/>
      <c r="AC43"/>
      <c r="AD43"/>
      <c r="AE43"/>
      <c r="AF43"/>
      <c r="AG43"/>
      <c r="AH43"/>
      <c r="AI43">
        <f t="shared" si="6"/>
        <v>0</v>
      </c>
      <c r="AJ43">
        <f t="shared" si="7"/>
        <v>0</v>
      </c>
      <c r="AK43">
        <f t="shared" si="8"/>
        <v>0</v>
      </c>
      <c r="AL43" t="e">
        <f>SUM([1]!IPAQ[[#This Row],[MET (Vig.)3]:[MET (Cam.)3]])</f>
        <v>#REF!</v>
      </c>
      <c r="AM43" t="e">
        <f>VLOOKUP(AL43,[1]!IPAK[#Data],3,TRUE)</f>
        <v>#REF!</v>
      </c>
      <c r="AN43"/>
    </row>
    <row r="44" spans="1:40" s="7" customFormat="1" x14ac:dyDescent="0.3">
      <c r="A44"/>
      <c r="B44"/>
      <c r="C44"/>
      <c r="D44"/>
      <c r="E44"/>
      <c r="F44"/>
      <c r="G44"/>
      <c r="H44"/>
      <c r="I44"/>
      <c r="J44"/>
      <c r="K44">
        <f t="shared" si="0"/>
        <v>0</v>
      </c>
      <c r="L44">
        <f t="shared" si="1"/>
        <v>0</v>
      </c>
      <c r="M44">
        <f t="shared" si="2"/>
        <v>0</v>
      </c>
      <c r="N44" t="e">
        <f>SUM([1]!IPAQ[[#This Row],[MET (Vig.)]:[MET (Cam.)]])</f>
        <v>#REF!</v>
      </c>
      <c r="O44" t="e">
        <f>VLOOKUP(N44,[1]!IPAK[#Data],3,TRUE)</f>
        <v>#REF!</v>
      </c>
      <c r="P44"/>
      <c r="Q44"/>
      <c r="R44"/>
      <c r="S44"/>
      <c r="T44"/>
      <c r="U44"/>
      <c r="V44"/>
      <c r="W44">
        <f t="shared" si="3"/>
        <v>0</v>
      </c>
      <c r="X44">
        <f t="shared" si="4"/>
        <v>0</v>
      </c>
      <c r="Y44">
        <f t="shared" si="5"/>
        <v>0</v>
      </c>
      <c r="Z44" t="e">
        <f>SUM([1]!IPAQ[[#This Row],[MET (Vig.)2]:[MET (Cam.)2]])</f>
        <v>#REF!</v>
      </c>
      <c r="AA44" t="e">
        <f>VLOOKUP(Z44,[1]!IPAK[#Data],3,TRUE)</f>
        <v>#REF!</v>
      </c>
      <c r="AB44"/>
      <c r="AC44"/>
      <c r="AD44"/>
      <c r="AE44"/>
      <c r="AF44"/>
      <c r="AG44"/>
      <c r="AH44"/>
      <c r="AI44">
        <f t="shared" si="6"/>
        <v>0</v>
      </c>
      <c r="AJ44">
        <f t="shared" si="7"/>
        <v>0</v>
      </c>
      <c r="AK44">
        <f t="shared" si="8"/>
        <v>0</v>
      </c>
      <c r="AL44" t="e">
        <f>SUM([1]!IPAQ[[#This Row],[MET (Vig.)3]:[MET (Cam.)3]])</f>
        <v>#REF!</v>
      </c>
      <c r="AM44" t="e">
        <f>VLOOKUP(AL44,[1]!IPAK[#Data],3,TRUE)</f>
        <v>#REF!</v>
      </c>
      <c r="AN44"/>
    </row>
    <row r="45" spans="1:40" s="7" customFormat="1" x14ac:dyDescent="0.3">
      <c r="A45"/>
      <c r="B45"/>
      <c r="C45"/>
      <c r="D45"/>
      <c r="E45"/>
      <c r="F45"/>
      <c r="G45"/>
      <c r="H45"/>
      <c r="I45"/>
      <c r="J45"/>
      <c r="K45">
        <f t="shared" si="0"/>
        <v>0</v>
      </c>
      <c r="L45">
        <f t="shared" si="1"/>
        <v>0</v>
      </c>
      <c r="M45">
        <f t="shared" si="2"/>
        <v>0</v>
      </c>
      <c r="N45" t="e">
        <f>SUM([1]!IPAQ[[#This Row],[MET (Vig.)]:[MET (Cam.)]])</f>
        <v>#REF!</v>
      </c>
      <c r="O45" t="e">
        <f>VLOOKUP(N45,[1]!IPAK[#Data],3,TRUE)</f>
        <v>#REF!</v>
      </c>
      <c r="P45"/>
      <c r="Q45"/>
      <c r="R45"/>
      <c r="S45"/>
      <c r="T45"/>
      <c r="U45"/>
      <c r="V45"/>
      <c r="W45">
        <f t="shared" si="3"/>
        <v>0</v>
      </c>
      <c r="X45">
        <f t="shared" si="4"/>
        <v>0</v>
      </c>
      <c r="Y45">
        <f t="shared" si="5"/>
        <v>0</v>
      </c>
      <c r="Z45" t="e">
        <f>SUM([1]!IPAQ[[#This Row],[MET (Vig.)2]:[MET (Cam.)2]])</f>
        <v>#REF!</v>
      </c>
      <c r="AA45" t="e">
        <f>VLOOKUP(Z45,[1]!IPAK[#Data],3,TRUE)</f>
        <v>#REF!</v>
      </c>
      <c r="AB45"/>
      <c r="AC45"/>
      <c r="AD45"/>
      <c r="AE45"/>
      <c r="AF45"/>
      <c r="AG45"/>
      <c r="AH45"/>
      <c r="AI45">
        <f t="shared" si="6"/>
        <v>0</v>
      </c>
      <c r="AJ45">
        <f t="shared" si="7"/>
        <v>0</v>
      </c>
      <c r="AK45">
        <f t="shared" si="8"/>
        <v>0</v>
      </c>
      <c r="AL45" t="e">
        <f>SUM([1]!IPAQ[[#This Row],[MET (Vig.)3]:[MET (Cam.)3]])</f>
        <v>#REF!</v>
      </c>
      <c r="AM45" t="e">
        <f>VLOOKUP(AL45,[1]!IPAK[#Data],3,TRUE)</f>
        <v>#REF!</v>
      </c>
      <c r="AN45"/>
    </row>
    <row r="46" spans="1:40" x14ac:dyDescent="0.3">
      <c r="K46">
        <f t="shared" si="0"/>
        <v>0</v>
      </c>
      <c r="L46">
        <f t="shared" si="1"/>
        <v>0</v>
      </c>
      <c r="M46">
        <f t="shared" si="2"/>
        <v>0</v>
      </c>
      <c r="N46" t="e">
        <f>SUM([1]!IPAQ[[#This Row],[MET (Vig.)]:[MET (Cam.)]])</f>
        <v>#REF!</v>
      </c>
      <c r="O46" t="e">
        <f>VLOOKUP(N46,[1]!IPAK[#Data],3,TRUE)</f>
        <v>#REF!</v>
      </c>
      <c r="W46">
        <f t="shared" si="3"/>
        <v>0</v>
      </c>
      <c r="X46">
        <f t="shared" si="4"/>
        <v>0</v>
      </c>
      <c r="Y46">
        <f t="shared" si="5"/>
        <v>0</v>
      </c>
      <c r="Z46" t="e">
        <f>SUM([1]!IPAQ[[#This Row],[MET (Vig.)2]:[MET (Cam.)2]])</f>
        <v>#REF!</v>
      </c>
      <c r="AA46" t="e">
        <f>VLOOKUP(Z46,[1]!IPAK[#Data],3,TRUE)</f>
        <v>#REF!</v>
      </c>
      <c r="AI46">
        <f t="shared" si="6"/>
        <v>0</v>
      </c>
      <c r="AJ46">
        <f t="shared" si="7"/>
        <v>0</v>
      </c>
      <c r="AK46">
        <f t="shared" si="8"/>
        <v>0</v>
      </c>
      <c r="AL46" t="e">
        <f>SUM([1]!IPAQ[[#This Row],[MET (Vig.)3]:[MET (Cam.)3]])</f>
        <v>#REF!</v>
      </c>
      <c r="AM46" t="e">
        <f>VLOOKUP(AL46,[1]!IPAK[#Data],3,TRUE)</f>
        <v>#REF!</v>
      </c>
    </row>
    <row r="47" spans="1:40" x14ac:dyDescent="0.3">
      <c r="K47">
        <f t="shared" si="0"/>
        <v>0</v>
      </c>
      <c r="L47">
        <f t="shared" si="1"/>
        <v>0</v>
      </c>
      <c r="M47">
        <f t="shared" si="2"/>
        <v>0</v>
      </c>
      <c r="N47" t="e">
        <f>SUM([1]!IPAQ[[#This Row],[MET (Vig.)]:[MET (Cam.)]])</f>
        <v>#REF!</v>
      </c>
      <c r="O47" t="e">
        <f>VLOOKUP(N47,[1]!IPAK[#Data],3,TRUE)</f>
        <v>#REF!</v>
      </c>
      <c r="W47">
        <f t="shared" si="3"/>
        <v>0</v>
      </c>
      <c r="X47">
        <f t="shared" si="4"/>
        <v>0</v>
      </c>
      <c r="Y47">
        <f t="shared" si="5"/>
        <v>0</v>
      </c>
      <c r="Z47" t="e">
        <f>SUM([1]!IPAQ[[#This Row],[MET (Vig.)2]:[MET (Cam.)2]])</f>
        <v>#REF!</v>
      </c>
      <c r="AA47" t="e">
        <f>VLOOKUP(Z47,[1]!IPAK[#Data],3,TRUE)</f>
        <v>#REF!</v>
      </c>
      <c r="AI47">
        <f t="shared" si="6"/>
        <v>0</v>
      </c>
      <c r="AJ47">
        <f t="shared" si="7"/>
        <v>0</v>
      </c>
      <c r="AK47">
        <f t="shared" si="8"/>
        <v>0</v>
      </c>
      <c r="AL47" t="e">
        <f>SUM([1]!IPAQ[[#This Row],[MET (Vig.)3]:[MET (Cam.)3]])</f>
        <v>#REF!</v>
      </c>
      <c r="AM47" t="e">
        <f>VLOOKUP(AL47,[1]!IPAK[#Data],3,TRUE)</f>
        <v>#REF!</v>
      </c>
    </row>
    <row r="48" spans="1:40" x14ac:dyDescent="0.3">
      <c r="K48">
        <f t="shared" si="0"/>
        <v>0</v>
      </c>
      <c r="L48">
        <f t="shared" si="1"/>
        <v>0</v>
      </c>
      <c r="M48">
        <f t="shared" si="2"/>
        <v>0</v>
      </c>
      <c r="N48" t="e">
        <f>SUM([1]!IPAQ[[#This Row],[MET (Vig.)]:[MET (Cam.)]])</f>
        <v>#REF!</v>
      </c>
      <c r="O48" t="e">
        <f>VLOOKUP(N48,[1]!IPAK[#Data],3,TRUE)</f>
        <v>#REF!</v>
      </c>
      <c r="W48">
        <f t="shared" si="3"/>
        <v>0</v>
      </c>
      <c r="X48">
        <f t="shared" si="4"/>
        <v>0</v>
      </c>
      <c r="Y48">
        <f t="shared" si="5"/>
        <v>0</v>
      </c>
      <c r="Z48" t="e">
        <f>SUM([1]!IPAQ[[#This Row],[MET (Vig.)2]:[MET (Cam.)2]])</f>
        <v>#REF!</v>
      </c>
      <c r="AA48" t="e">
        <f>VLOOKUP(Z48,[1]!IPAK[#Data],3,TRUE)</f>
        <v>#REF!</v>
      </c>
      <c r="AI48">
        <f t="shared" si="6"/>
        <v>0</v>
      </c>
      <c r="AJ48">
        <f t="shared" si="7"/>
        <v>0</v>
      </c>
      <c r="AK48">
        <f t="shared" si="8"/>
        <v>0</v>
      </c>
      <c r="AL48" t="e">
        <f>SUM([1]!IPAQ[[#This Row],[MET (Vig.)3]:[MET (Cam.)3]])</f>
        <v>#REF!</v>
      </c>
      <c r="AM48" t="e">
        <f>VLOOKUP(AL48,[1]!IPAK[#Data],3,TRUE)</f>
        <v>#REF!</v>
      </c>
    </row>
    <row r="49" spans="1:41" x14ac:dyDescent="0.3">
      <c r="K49">
        <f t="shared" si="0"/>
        <v>0</v>
      </c>
      <c r="L49">
        <f t="shared" si="1"/>
        <v>0</v>
      </c>
      <c r="M49">
        <f t="shared" si="2"/>
        <v>0</v>
      </c>
      <c r="N49" t="e">
        <f>SUM([1]!IPAQ[[#This Row],[MET (Vig.)]:[MET (Cam.)]])</f>
        <v>#REF!</v>
      </c>
      <c r="O49" t="e">
        <f>VLOOKUP(N49,[1]!IPAK[#Data],3,TRUE)</f>
        <v>#REF!</v>
      </c>
      <c r="W49">
        <f t="shared" si="3"/>
        <v>0</v>
      </c>
      <c r="X49">
        <f t="shared" si="4"/>
        <v>0</v>
      </c>
      <c r="Y49">
        <f t="shared" si="5"/>
        <v>0</v>
      </c>
      <c r="Z49" t="e">
        <f>SUM([1]!IPAQ[[#This Row],[MET (Vig.)2]:[MET (Cam.)2]])</f>
        <v>#REF!</v>
      </c>
      <c r="AA49" t="e">
        <f>VLOOKUP(Z49,[1]!IPAK[#Data],3,TRUE)</f>
        <v>#REF!</v>
      </c>
      <c r="AI49">
        <f t="shared" si="6"/>
        <v>0</v>
      </c>
      <c r="AJ49">
        <f t="shared" si="7"/>
        <v>0</v>
      </c>
      <c r="AK49">
        <f t="shared" si="8"/>
        <v>0</v>
      </c>
      <c r="AL49" t="e">
        <f>SUM([1]!IPAQ[[#This Row],[MET (Vig.)3]:[MET (Cam.)3]])</f>
        <v>#REF!</v>
      </c>
      <c r="AM49" t="e">
        <f>VLOOKUP(AL49,[1]!IPAK[#Data],3,TRUE)</f>
        <v>#REF!</v>
      </c>
    </row>
    <row r="50" spans="1:41" x14ac:dyDescent="0.3">
      <c r="K50">
        <f t="shared" si="0"/>
        <v>0</v>
      </c>
      <c r="L50">
        <f t="shared" si="1"/>
        <v>0</v>
      </c>
      <c r="M50">
        <f t="shared" si="2"/>
        <v>0</v>
      </c>
      <c r="N50" t="e">
        <f>SUM([1]!IPAQ[[#This Row],[MET (Vig.)]:[MET (Cam.)]])</f>
        <v>#REF!</v>
      </c>
      <c r="O50" t="e">
        <f>VLOOKUP(N50,[1]!IPAK[#Data],3,TRUE)</f>
        <v>#REF!</v>
      </c>
      <c r="W50">
        <f t="shared" si="3"/>
        <v>0</v>
      </c>
      <c r="X50">
        <f t="shared" si="4"/>
        <v>0</v>
      </c>
      <c r="Y50">
        <f t="shared" si="5"/>
        <v>0</v>
      </c>
      <c r="Z50" t="e">
        <f>SUM([1]!IPAQ[[#This Row],[MET (Vig.)2]:[MET (Cam.)2]])</f>
        <v>#REF!</v>
      </c>
      <c r="AA50" t="e">
        <f>VLOOKUP(Z50,[1]!IPAK[#Data],3,TRUE)</f>
        <v>#REF!</v>
      </c>
      <c r="AI50">
        <f t="shared" si="6"/>
        <v>0</v>
      </c>
      <c r="AJ50">
        <f t="shared" si="7"/>
        <v>0</v>
      </c>
      <c r="AK50">
        <f t="shared" si="8"/>
        <v>0</v>
      </c>
      <c r="AL50" t="e">
        <f>SUM([1]!IPAQ[[#This Row],[MET (Vig.)3]:[MET (Cam.)3]])</f>
        <v>#REF!</v>
      </c>
      <c r="AM50" t="e">
        <f>VLOOKUP(AL50,[1]!IPAK[#Data],3,TRUE)</f>
        <v>#REF!</v>
      </c>
    </row>
    <row r="51" spans="1:41" x14ac:dyDescent="0.3">
      <c r="K51">
        <f t="shared" si="0"/>
        <v>0</v>
      </c>
      <c r="L51">
        <f t="shared" si="1"/>
        <v>0</v>
      </c>
      <c r="M51">
        <f t="shared" si="2"/>
        <v>0</v>
      </c>
      <c r="N51" t="e">
        <f>SUM([1]!IPAQ[[#This Row],[MET (Vig.)]:[MET (Cam.)]])</f>
        <v>#REF!</v>
      </c>
      <c r="O51" t="e">
        <f>VLOOKUP(N51,[1]!IPAK[#Data],3,TRUE)</f>
        <v>#REF!</v>
      </c>
      <c r="W51">
        <f t="shared" si="3"/>
        <v>0</v>
      </c>
      <c r="X51">
        <f t="shared" si="4"/>
        <v>0</v>
      </c>
      <c r="Y51">
        <f t="shared" si="5"/>
        <v>0</v>
      </c>
      <c r="Z51" t="e">
        <f>SUM([1]!IPAQ[[#This Row],[MET (Vig.)2]:[MET (Cam.)2]])</f>
        <v>#REF!</v>
      </c>
      <c r="AA51" t="e">
        <f>VLOOKUP(Z51,[1]!IPAK[#Data],3,TRUE)</f>
        <v>#REF!</v>
      </c>
      <c r="AI51">
        <f t="shared" si="6"/>
        <v>0</v>
      </c>
      <c r="AJ51">
        <f t="shared" si="7"/>
        <v>0</v>
      </c>
      <c r="AK51">
        <f t="shared" si="8"/>
        <v>0</v>
      </c>
      <c r="AL51" t="e">
        <f>SUM([1]!IPAQ[[#This Row],[MET (Vig.)3]:[MET (Cam.)3]])</f>
        <v>#REF!</v>
      </c>
      <c r="AM51" t="e">
        <f>VLOOKUP(AL51,[1]!IPAK[#Data],3,TRUE)</f>
        <v>#REF!</v>
      </c>
    </row>
    <row r="52" spans="1:41" x14ac:dyDescent="0.3">
      <c r="K52">
        <f t="shared" si="0"/>
        <v>0</v>
      </c>
      <c r="L52">
        <f t="shared" si="1"/>
        <v>0</v>
      </c>
      <c r="M52">
        <f t="shared" si="2"/>
        <v>0</v>
      </c>
      <c r="N52" t="e">
        <f>SUM([1]!IPAQ[[#This Row],[MET (Vig.)]:[MET (Cam.)]])</f>
        <v>#REF!</v>
      </c>
      <c r="O52" t="e">
        <f>VLOOKUP(N52,[1]!IPAK[#Data],3,TRUE)</f>
        <v>#REF!</v>
      </c>
      <c r="W52">
        <f t="shared" si="3"/>
        <v>0</v>
      </c>
      <c r="X52">
        <f t="shared" si="4"/>
        <v>0</v>
      </c>
      <c r="Y52">
        <f t="shared" si="5"/>
        <v>0</v>
      </c>
      <c r="Z52" t="e">
        <f>SUM([1]!IPAQ[[#This Row],[MET (Vig.)2]:[MET (Cam.)2]])</f>
        <v>#REF!</v>
      </c>
      <c r="AA52" t="e">
        <f>VLOOKUP(Z52,[1]!IPAK[#Data],3,TRUE)</f>
        <v>#REF!</v>
      </c>
      <c r="AI52">
        <f t="shared" si="6"/>
        <v>0</v>
      </c>
      <c r="AJ52">
        <f t="shared" si="7"/>
        <v>0</v>
      </c>
      <c r="AK52">
        <f t="shared" si="8"/>
        <v>0</v>
      </c>
      <c r="AL52" t="e">
        <f>SUM([1]!IPAQ[[#This Row],[MET (Vig.)3]:[MET (Cam.)3]])</f>
        <v>#REF!</v>
      </c>
      <c r="AM52" t="e">
        <f>VLOOKUP(AL52,[1]!IPAK[#Data],3,TRUE)</f>
        <v>#REF!</v>
      </c>
    </row>
    <row r="53" spans="1:41" x14ac:dyDescent="0.3">
      <c r="K53">
        <f t="shared" si="0"/>
        <v>0</v>
      </c>
      <c r="L53">
        <f t="shared" si="1"/>
        <v>0</v>
      </c>
      <c r="M53">
        <f t="shared" si="2"/>
        <v>0</v>
      </c>
      <c r="N53" t="e">
        <f>SUM([1]!IPAQ[[#This Row],[MET (Vig.)]:[MET (Cam.)]])</f>
        <v>#REF!</v>
      </c>
      <c r="O53" t="e">
        <f>VLOOKUP(N53,[1]!IPAK[#Data],3,TRUE)</f>
        <v>#REF!</v>
      </c>
      <c r="W53">
        <f t="shared" si="3"/>
        <v>0</v>
      </c>
      <c r="X53">
        <f t="shared" si="4"/>
        <v>0</v>
      </c>
      <c r="Y53">
        <f t="shared" si="5"/>
        <v>0</v>
      </c>
      <c r="Z53" t="e">
        <f>SUM([1]!IPAQ[[#This Row],[MET (Vig.)2]:[MET (Cam.)2]])</f>
        <v>#REF!</v>
      </c>
      <c r="AA53" t="e">
        <f>VLOOKUP(Z53,[1]!IPAK[#Data],3,TRUE)</f>
        <v>#REF!</v>
      </c>
      <c r="AI53">
        <f t="shared" si="6"/>
        <v>0</v>
      </c>
      <c r="AJ53">
        <f t="shared" si="7"/>
        <v>0</v>
      </c>
      <c r="AK53">
        <f t="shared" si="8"/>
        <v>0</v>
      </c>
      <c r="AL53" t="e">
        <f>SUM([1]!IPAQ[[#This Row],[MET (Vig.)3]:[MET (Cam.)3]])</f>
        <v>#REF!</v>
      </c>
      <c r="AM53" t="e">
        <f>VLOOKUP(AL53,[1]!IPAK[#Data],3,TRUE)</f>
        <v>#REF!</v>
      </c>
    </row>
    <row r="54" spans="1:41" s="7" customFormat="1" x14ac:dyDescent="0.3">
      <c r="A54"/>
      <c r="B54"/>
      <c r="C54"/>
      <c r="D54"/>
      <c r="E54"/>
      <c r="F54"/>
      <c r="G54"/>
      <c r="H54"/>
      <c r="I54"/>
      <c r="J54"/>
      <c r="K54">
        <f t="shared" si="0"/>
        <v>0</v>
      </c>
      <c r="L54">
        <f t="shared" si="1"/>
        <v>0</v>
      </c>
      <c r="M54">
        <f t="shared" si="2"/>
        <v>0</v>
      </c>
      <c r="N54" t="e">
        <f>SUM([1]!IPAQ[[#This Row],[MET (Vig.)]:[MET (Cam.)]])</f>
        <v>#REF!</v>
      </c>
      <c r="O54" t="e">
        <f>VLOOKUP(N54,[1]!IPAK[#Data],3,TRUE)</f>
        <v>#REF!</v>
      </c>
      <c r="P54"/>
      <c r="Q54"/>
      <c r="R54"/>
      <c r="S54"/>
      <c r="T54"/>
      <c r="U54"/>
      <c r="V54"/>
      <c r="W54">
        <f t="shared" si="3"/>
        <v>0</v>
      </c>
      <c r="X54">
        <f t="shared" si="4"/>
        <v>0</v>
      </c>
      <c r="Y54">
        <f t="shared" si="5"/>
        <v>0</v>
      </c>
      <c r="Z54" t="e">
        <f>SUM([1]!IPAQ[[#This Row],[MET (Vig.)2]:[MET (Cam.)2]])</f>
        <v>#REF!</v>
      </c>
      <c r="AA54" t="e">
        <f>VLOOKUP(Z54,[1]!IPAK[#Data],3,TRUE)</f>
        <v>#REF!</v>
      </c>
      <c r="AB54"/>
      <c r="AC54"/>
      <c r="AD54"/>
      <c r="AE54"/>
      <c r="AF54"/>
      <c r="AG54"/>
      <c r="AH54"/>
      <c r="AI54">
        <f t="shared" si="6"/>
        <v>0</v>
      </c>
      <c r="AJ54">
        <f t="shared" si="7"/>
        <v>0</v>
      </c>
      <c r="AK54">
        <f t="shared" si="8"/>
        <v>0</v>
      </c>
      <c r="AL54" t="e">
        <f>SUM([1]!IPAQ[[#This Row],[MET (Vig.)3]:[MET (Cam.)3]])</f>
        <v>#REF!</v>
      </c>
      <c r="AM54" t="e">
        <f>VLOOKUP(AL54,[1]!IPAK[#Data],3,TRUE)</f>
        <v>#REF!</v>
      </c>
      <c r="AN54"/>
    </row>
    <row r="55" spans="1:41" x14ac:dyDescent="0.3">
      <c r="K55">
        <f t="shared" si="0"/>
        <v>0</v>
      </c>
      <c r="L55">
        <f t="shared" si="1"/>
        <v>0</v>
      </c>
      <c r="M55">
        <f t="shared" si="2"/>
        <v>0</v>
      </c>
      <c r="N55" t="e">
        <f>SUM([1]!IPAQ[[#This Row],[MET (Vig.)]:[MET (Cam.)]])</f>
        <v>#REF!</v>
      </c>
      <c r="O55" t="e">
        <f>VLOOKUP(N55,[1]!IPAK[#Data],3,TRUE)</f>
        <v>#REF!</v>
      </c>
      <c r="W55">
        <f t="shared" si="3"/>
        <v>0</v>
      </c>
      <c r="X55">
        <f t="shared" si="4"/>
        <v>0</v>
      </c>
      <c r="Y55">
        <f t="shared" si="5"/>
        <v>0</v>
      </c>
      <c r="Z55" t="e">
        <f>SUM([1]!IPAQ[[#This Row],[MET (Vig.)2]:[MET (Cam.)2]])</f>
        <v>#REF!</v>
      </c>
      <c r="AA55" t="e">
        <f>VLOOKUP(Z55,[1]!IPAK[#Data],3,TRUE)</f>
        <v>#REF!</v>
      </c>
      <c r="AI55">
        <f t="shared" si="6"/>
        <v>0</v>
      </c>
      <c r="AJ55">
        <f t="shared" si="7"/>
        <v>0</v>
      </c>
      <c r="AK55">
        <f t="shared" si="8"/>
        <v>0</v>
      </c>
      <c r="AL55" t="e">
        <f>SUM([1]!IPAQ[[#This Row],[MET (Vig.)3]:[MET (Cam.)3]])</f>
        <v>#REF!</v>
      </c>
      <c r="AM55" t="e">
        <f>VLOOKUP(AL55,[1]!IPAK[#Data],3,TRUE)</f>
        <v>#REF!</v>
      </c>
    </row>
    <row r="56" spans="1:41" x14ac:dyDescent="0.3">
      <c r="K56">
        <f t="shared" si="0"/>
        <v>0</v>
      </c>
      <c r="L56">
        <f t="shared" si="1"/>
        <v>0</v>
      </c>
      <c r="M56">
        <f t="shared" si="2"/>
        <v>0</v>
      </c>
      <c r="N56" t="e">
        <f>SUM([1]!IPAQ[[#This Row],[MET (Vig.)]:[MET (Cam.)]])</f>
        <v>#REF!</v>
      </c>
      <c r="O56" t="e">
        <f>VLOOKUP(N56,[1]!IPAK[#Data],3,TRUE)</f>
        <v>#REF!</v>
      </c>
      <c r="W56">
        <f t="shared" si="3"/>
        <v>0</v>
      </c>
      <c r="X56">
        <f t="shared" si="4"/>
        <v>0</v>
      </c>
      <c r="Y56">
        <f t="shared" si="5"/>
        <v>0</v>
      </c>
      <c r="Z56" t="e">
        <f>SUM([1]!IPAQ[[#This Row],[MET (Vig.)2]:[MET (Cam.)2]])</f>
        <v>#REF!</v>
      </c>
      <c r="AA56" t="e">
        <f>VLOOKUP(Z56,[1]!IPAK[#Data],3,TRUE)</f>
        <v>#REF!</v>
      </c>
      <c r="AI56">
        <f t="shared" si="6"/>
        <v>0</v>
      </c>
      <c r="AJ56">
        <f t="shared" si="7"/>
        <v>0</v>
      </c>
      <c r="AK56">
        <f t="shared" si="8"/>
        <v>0</v>
      </c>
      <c r="AL56" t="e">
        <f>SUM([1]!IPAQ[[#This Row],[MET (Vig.)3]:[MET (Cam.)3]])</f>
        <v>#REF!</v>
      </c>
      <c r="AM56" t="e">
        <f>VLOOKUP(AL56,[1]!IPAK[#Data],3,TRUE)</f>
        <v>#REF!</v>
      </c>
      <c r="AO56" s="7"/>
    </row>
    <row r="57" spans="1:41" s="7" customFormat="1" x14ac:dyDescent="0.3">
      <c r="A57"/>
      <c r="B57"/>
      <c r="C57"/>
      <c r="D57"/>
      <c r="E57"/>
      <c r="F57"/>
      <c r="G57"/>
      <c r="H57"/>
      <c r="I57"/>
      <c r="J57"/>
      <c r="K57">
        <f t="shared" si="0"/>
        <v>0</v>
      </c>
      <c r="L57">
        <f t="shared" si="1"/>
        <v>0</v>
      </c>
      <c r="M57">
        <f t="shared" si="2"/>
        <v>0</v>
      </c>
      <c r="N57" t="e">
        <f>SUM([1]!IPAQ[[#This Row],[MET (Vig.)]:[MET (Cam.)]])</f>
        <v>#REF!</v>
      </c>
      <c r="O57" t="e">
        <f>VLOOKUP(N57,[1]!IPAK[#Data],3,TRUE)</f>
        <v>#REF!</v>
      </c>
      <c r="P57"/>
      <c r="Q57"/>
      <c r="R57"/>
      <c r="S57"/>
      <c r="T57"/>
      <c r="U57"/>
      <c r="V57"/>
      <c r="W57">
        <f t="shared" si="3"/>
        <v>0</v>
      </c>
      <c r="X57">
        <f t="shared" si="4"/>
        <v>0</v>
      </c>
      <c r="Y57">
        <f t="shared" si="5"/>
        <v>0</v>
      </c>
      <c r="Z57" t="e">
        <f>SUM([1]!IPAQ[[#This Row],[MET (Vig.)2]:[MET (Cam.)2]])</f>
        <v>#REF!</v>
      </c>
      <c r="AA57" t="e">
        <f>VLOOKUP(Z57,[1]!IPAK[#Data],3,TRUE)</f>
        <v>#REF!</v>
      </c>
      <c r="AB57"/>
      <c r="AC57"/>
      <c r="AD57"/>
      <c r="AE57"/>
      <c r="AF57"/>
      <c r="AG57"/>
      <c r="AH57"/>
      <c r="AI57">
        <f t="shared" si="6"/>
        <v>0</v>
      </c>
      <c r="AJ57">
        <f t="shared" si="7"/>
        <v>0</v>
      </c>
      <c r="AK57">
        <f t="shared" si="8"/>
        <v>0</v>
      </c>
      <c r="AL57" t="e">
        <f>SUM([1]!IPAQ[[#This Row],[MET (Vig.)3]:[MET (Cam.)3]])</f>
        <v>#REF!</v>
      </c>
      <c r="AM57" t="e">
        <f>VLOOKUP(AL57,[1]!IPAK[#Data],3,TRUE)</f>
        <v>#REF!</v>
      </c>
      <c r="AN57"/>
    </row>
    <row r="58" spans="1:41" s="7" customFormat="1" x14ac:dyDescent="0.3">
      <c r="A58"/>
      <c r="B58"/>
      <c r="C58"/>
      <c r="D58"/>
      <c r="E58"/>
      <c r="F58"/>
      <c r="G58"/>
      <c r="H58"/>
      <c r="I58"/>
      <c r="J58"/>
      <c r="K58">
        <f t="shared" si="0"/>
        <v>0</v>
      </c>
      <c r="L58">
        <f t="shared" si="1"/>
        <v>0</v>
      </c>
      <c r="M58">
        <f t="shared" si="2"/>
        <v>0</v>
      </c>
      <c r="N58" t="e">
        <f>SUM([1]!IPAQ[[#This Row],[MET (Vig.)]:[MET (Cam.)]])</f>
        <v>#REF!</v>
      </c>
      <c r="O58" t="e">
        <f>VLOOKUP(N58,[1]!IPAK[#Data],3,TRUE)</f>
        <v>#REF!</v>
      </c>
      <c r="P58"/>
      <c r="Q58"/>
      <c r="R58"/>
      <c r="S58"/>
      <c r="T58"/>
      <c r="U58"/>
      <c r="V58"/>
      <c r="W58">
        <f t="shared" si="3"/>
        <v>0</v>
      </c>
      <c r="X58">
        <f t="shared" si="4"/>
        <v>0</v>
      </c>
      <c r="Y58">
        <f t="shared" si="5"/>
        <v>0</v>
      </c>
      <c r="Z58" t="e">
        <f>SUM([1]!IPAQ[[#This Row],[MET (Vig.)2]:[MET (Cam.)2]])</f>
        <v>#REF!</v>
      </c>
      <c r="AA58" t="e">
        <f>VLOOKUP(Z58,[1]!IPAK[#Data],3,TRUE)</f>
        <v>#REF!</v>
      </c>
      <c r="AB58"/>
      <c r="AC58"/>
      <c r="AD58"/>
      <c r="AE58"/>
      <c r="AF58"/>
      <c r="AG58"/>
      <c r="AH58"/>
      <c r="AI58">
        <f t="shared" si="6"/>
        <v>0</v>
      </c>
      <c r="AJ58">
        <f t="shared" si="7"/>
        <v>0</v>
      </c>
      <c r="AK58">
        <f t="shared" si="8"/>
        <v>0</v>
      </c>
      <c r="AL58" t="e">
        <f>SUM([1]!IPAQ[[#This Row],[MET (Vig.)3]:[MET (Cam.)3]])</f>
        <v>#REF!</v>
      </c>
      <c r="AM58" t="e">
        <f>VLOOKUP(AL58,[1]!IPAK[#Data],3,TRUE)</f>
        <v>#REF!</v>
      </c>
      <c r="AN58"/>
    </row>
    <row r="59" spans="1:41" x14ac:dyDescent="0.3">
      <c r="K59">
        <f t="shared" si="0"/>
        <v>0</v>
      </c>
      <c r="L59">
        <f t="shared" si="1"/>
        <v>0</v>
      </c>
      <c r="M59">
        <f t="shared" si="2"/>
        <v>0</v>
      </c>
      <c r="N59" t="e">
        <f>SUM([1]!IPAQ[[#This Row],[MET (Vig.)]:[MET (Cam.)]])</f>
        <v>#REF!</v>
      </c>
      <c r="O59" t="e">
        <f>VLOOKUP(N59,[1]!IPAK[#Data],3,TRUE)</f>
        <v>#REF!</v>
      </c>
      <c r="W59">
        <f t="shared" si="3"/>
        <v>0</v>
      </c>
      <c r="X59">
        <f t="shared" si="4"/>
        <v>0</v>
      </c>
      <c r="Y59">
        <f t="shared" si="5"/>
        <v>0</v>
      </c>
      <c r="Z59" t="e">
        <f>SUM([1]!IPAQ[[#This Row],[MET (Vig.)2]:[MET (Cam.)2]])</f>
        <v>#REF!</v>
      </c>
      <c r="AA59" t="e">
        <f>VLOOKUP(Z59,[1]!IPAK[#Data],3,TRUE)</f>
        <v>#REF!</v>
      </c>
      <c r="AI59">
        <f t="shared" si="6"/>
        <v>0</v>
      </c>
      <c r="AJ59">
        <f t="shared" si="7"/>
        <v>0</v>
      </c>
      <c r="AK59">
        <f t="shared" si="8"/>
        <v>0</v>
      </c>
      <c r="AL59" t="e">
        <f>SUM([1]!IPAQ[[#This Row],[MET (Vig.)3]:[MET (Cam.)3]])</f>
        <v>#REF!</v>
      </c>
      <c r="AM59" t="e">
        <f>VLOOKUP(AL59,[1]!IPAK[#Data],3,TRUE)</f>
        <v>#REF!</v>
      </c>
    </row>
    <row r="60" spans="1:41" x14ac:dyDescent="0.3">
      <c r="K60">
        <f t="shared" si="0"/>
        <v>0</v>
      </c>
      <c r="L60">
        <f t="shared" si="1"/>
        <v>0</v>
      </c>
      <c r="M60">
        <f t="shared" si="2"/>
        <v>0</v>
      </c>
      <c r="N60" t="e">
        <f>SUM([1]!IPAQ[[#This Row],[MET (Vig.)]:[MET (Cam.)]])</f>
        <v>#REF!</v>
      </c>
      <c r="O60" t="e">
        <f>VLOOKUP(N60,[1]!IPAK[#Data],3,TRUE)</f>
        <v>#REF!</v>
      </c>
      <c r="W60">
        <f t="shared" si="3"/>
        <v>0</v>
      </c>
      <c r="X60">
        <f t="shared" si="4"/>
        <v>0</v>
      </c>
      <c r="Y60">
        <f t="shared" si="5"/>
        <v>0</v>
      </c>
      <c r="Z60" t="e">
        <f>SUM([1]!IPAQ[[#This Row],[MET (Vig.)2]:[MET (Cam.)2]])</f>
        <v>#REF!</v>
      </c>
      <c r="AA60" t="e">
        <f>VLOOKUP(Z60,[1]!IPAK[#Data],3,TRUE)</f>
        <v>#REF!</v>
      </c>
      <c r="AI60">
        <f t="shared" si="6"/>
        <v>0</v>
      </c>
      <c r="AJ60">
        <f t="shared" si="7"/>
        <v>0</v>
      </c>
      <c r="AK60">
        <f t="shared" si="8"/>
        <v>0</v>
      </c>
      <c r="AL60" t="e">
        <f>SUM([1]!IPAQ[[#This Row],[MET (Vig.)3]:[MET (Cam.)3]])</f>
        <v>#REF!</v>
      </c>
      <c r="AM60" t="e">
        <f>VLOOKUP(AL60,[1]!IPAK[#Data],3,TRUE)</f>
        <v>#REF!</v>
      </c>
    </row>
    <row r="61" spans="1:41" x14ac:dyDescent="0.3">
      <c r="K61">
        <f t="shared" si="0"/>
        <v>0</v>
      </c>
      <c r="L61">
        <f t="shared" si="1"/>
        <v>0</v>
      </c>
      <c r="M61">
        <f t="shared" si="2"/>
        <v>0</v>
      </c>
      <c r="N61" t="e">
        <f>SUM([1]!IPAQ[[#This Row],[MET (Vig.)]:[MET (Cam.)]])</f>
        <v>#REF!</v>
      </c>
      <c r="O61" t="e">
        <f>VLOOKUP(N61,[1]!IPAK[#Data],3,TRUE)</f>
        <v>#REF!</v>
      </c>
      <c r="W61">
        <f t="shared" si="3"/>
        <v>0</v>
      </c>
      <c r="X61">
        <f t="shared" si="4"/>
        <v>0</v>
      </c>
      <c r="Y61">
        <f t="shared" si="5"/>
        <v>0</v>
      </c>
      <c r="Z61" t="e">
        <f>SUM([1]!IPAQ[[#This Row],[MET (Vig.)2]:[MET (Cam.)2]])</f>
        <v>#REF!</v>
      </c>
      <c r="AA61" t="e">
        <f>VLOOKUP(Z61,[1]!IPAK[#Data],3,TRUE)</f>
        <v>#REF!</v>
      </c>
      <c r="AI61">
        <f t="shared" si="6"/>
        <v>0</v>
      </c>
      <c r="AJ61">
        <f t="shared" si="7"/>
        <v>0</v>
      </c>
      <c r="AK61">
        <f t="shared" si="8"/>
        <v>0</v>
      </c>
      <c r="AL61" t="e">
        <f>SUM([1]!IPAQ[[#This Row],[MET (Vig.)3]:[MET (Cam.)3]])</f>
        <v>#REF!</v>
      </c>
      <c r="AM61" t="e">
        <f>VLOOKUP(AL61,[1]!IPAK[#Data],3,TRUE)</f>
        <v>#REF!</v>
      </c>
    </row>
    <row r="62" spans="1:41" x14ac:dyDescent="0.3">
      <c r="K62">
        <f t="shared" si="0"/>
        <v>0</v>
      </c>
      <c r="L62">
        <f t="shared" si="1"/>
        <v>0</v>
      </c>
      <c r="M62">
        <f t="shared" si="2"/>
        <v>0</v>
      </c>
      <c r="N62" t="e">
        <f>SUM([1]!IPAQ[[#This Row],[MET (Vig.)]:[MET (Cam.)]])</f>
        <v>#REF!</v>
      </c>
      <c r="O62" t="e">
        <f>VLOOKUP(N62,[1]!IPAK[#Data],3,TRUE)</f>
        <v>#REF!</v>
      </c>
      <c r="W62">
        <f t="shared" si="3"/>
        <v>0</v>
      </c>
      <c r="X62">
        <f t="shared" si="4"/>
        <v>0</v>
      </c>
      <c r="Y62">
        <f t="shared" si="5"/>
        <v>0</v>
      </c>
      <c r="Z62" t="e">
        <f>SUM([1]!IPAQ[[#This Row],[MET (Vig.)2]:[MET (Cam.)2]])</f>
        <v>#REF!</v>
      </c>
      <c r="AA62" t="e">
        <f>VLOOKUP(Z62,[1]!IPAK[#Data],3,TRUE)</f>
        <v>#REF!</v>
      </c>
      <c r="AI62">
        <f t="shared" si="6"/>
        <v>0</v>
      </c>
      <c r="AJ62">
        <f t="shared" si="7"/>
        <v>0</v>
      </c>
      <c r="AK62">
        <f t="shared" si="8"/>
        <v>0</v>
      </c>
      <c r="AL62" t="e">
        <f>SUM([1]!IPAQ[[#This Row],[MET (Vig.)3]:[MET (Cam.)3]])</f>
        <v>#REF!</v>
      </c>
      <c r="AM62" t="e">
        <f>VLOOKUP(AL62,[1]!IPAK[#Data],3,TRUE)</f>
        <v>#REF!</v>
      </c>
    </row>
    <row r="63" spans="1:41" x14ac:dyDescent="0.3">
      <c r="K63">
        <f t="shared" si="0"/>
        <v>0</v>
      </c>
      <c r="L63">
        <f t="shared" si="1"/>
        <v>0</v>
      </c>
      <c r="M63">
        <f t="shared" si="2"/>
        <v>0</v>
      </c>
      <c r="N63" t="e">
        <f>SUM([1]!IPAQ[[#This Row],[MET (Vig.)]:[MET (Cam.)]])</f>
        <v>#REF!</v>
      </c>
      <c r="O63" t="e">
        <f>VLOOKUP(N63,[1]!IPAK[#Data],3,TRUE)</f>
        <v>#REF!</v>
      </c>
      <c r="W63">
        <f t="shared" si="3"/>
        <v>0</v>
      </c>
      <c r="X63">
        <f t="shared" si="4"/>
        <v>0</v>
      </c>
      <c r="Y63">
        <f t="shared" si="5"/>
        <v>0</v>
      </c>
      <c r="Z63" t="e">
        <f>SUM([1]!IPAQ[[#This Row],[MET (Vig.)2]:[MET (Cam.)2]])</f>
        <v>#REF!</v>
      </c>
      <c r="AA63" t="e">
        <f>VLOOKUP(Z63,[1]!IPAK[#Data],3,TRUE)</f>
        <v>#REF!</v>
      </c>
      <c r="AI63">
        <f t="shared" si="6"/>
        <v>0</v>
      </c>
      <c r="AJ63">
        <f t="shared" si="7"/>
        <v>0</v>
      </c>
      <c r="AK63">
        <f t="shared" si="8"/>
        <v>0</v>
      </c>
      <c r="AL63" t="e">
        <f>SUM([1]!IPAQ[[#This Row],[MET (Vig.)3]:[MET (Cam.)3]])</f>
        <v>#REF!</v>
      </c>
      <c r="AM63" t="e">
        <f>VLOOKUP(AL63,[1]!IPAK[#Data],3,TRUE)</f>
        <v>#REF!</v>
      </c>
    </row>
    <row r="64" spans="1:41" x14ac:dyDescent="0.3">
      <c r="K64">
        <f t="shared" si="0"/>
        <v>0</v>
      </c>
      <c r="L64">
        <f t="shared" si="1"/>
        <v>0</v>
      </c>
      <c r="M64">
        <f t="shared" si="2"/>
        <v>0</v>
      </c>
      <c r="N64" t="e">
        <f>SUM([1]!IPAQ[[#This Row],[MET (Vig.)]:[MET (Cam.)]])</f>
        <v>#REF!</v>
      </c>
      <c r="O64" t="e">
        <f>VLOOKUP(N64,[1]!IPAK[#Data],3,TRUE)</f>
        <v>#REF!</v>
      </c>
      <c r="W64">
        <f t="shared" si="3"/>
        <v>0</v>
      </c>
      <c r="X64">
        <f t="shared" si="4"/>
        <v>0</v>
      </c>
      <c r="Y64">
        <f t="shared" si="5"/>
        <v>0</v>
      </c>
      <c r="Z64" t="e">
        <f>SUM([1]!IPAQ[[#This Row],[MET (Vig.)2]:[MET (Cam.)2]])</f>
        <v>#REF!</v>
      </c>
      <c r="AA64" t="e">
        <f>VLOOKUP(Z64,[1]!IPAK[#Data],3,TRUE)</f>
        <v>#REF!</v>
      </c>
      <c r="AI64">
        <f t="shared" si="6"/>
        <v>0</v>
      </c>
      <c r="AJ64">
        <f t="shared" si="7"/>
        <v>0</v>
      </c>
      <c r="AK64">
        <f t="shared" si="8"/>
        <v>0</v>
      </c>
      <c r="AL64" t="e">
        <f>SUM([1]!IPAQ[[#This Row],[MET (Vig.)3]:[MET (Cam.)3]])</f>
        <v>#REF!</v>
      </c>
      <c r="AM64" t="e">
        <f>VLOOKUP(AL64,[1]!IPAK[#Data],3,TRUE)</f>
        <v>#REF!</v>
      </c>
    </row>
    <row r="65" spans="1:40" s="7" customFormat="1" x14ac:dyDescent="0.3">
      <c r="A65"/>
      <c r="B65"/>
      <c r="C65"/>
      <c r="D65"/>
      <c r="E65"/>
      <c r="F65"/>
      <c r="G65"/>
      <c r="H65"/>
      <c r="I65"/>
      <c r="J65"/>
      <c r="K65">
        <f t="shared" si="0"/>
        <v>0</v>
      </c>
      <c r="L65">
        <f t="shared" si="1"/>
        <v>0</v>
      </c>
      <c r="M65">
        <f t="shared" si="2"/>
        <v>0</v>
      </c>
      <c r="N65" t="e">
        <f>SUM([1]!IPAQ[[#This Row],[MET (Vig.)]:[MET (Cam.)]])</f>
        <v>#REF!</v>
      </c>
      <c r="O65" t="e">
        <f>VLOOKUP(N65,[1]!IPAK[#Data],3,TRUE)</f>
        <v>#REF!</v>
      </c>
      <c r="P65"/>
      <c r="Q65"/>
      <c r="R65"/>
      <c r="S65"/>
      <c r="T65"/>
      <c r="U65"/>
      <c r="V65"/>
      <c r="W65">
        <f t="shared" si="3"/>
        <v>0</v>
      </c>
      <c r="X65">
        <f t="shared" si="4"/>
        <v>0</v>
      </c>
      <c r="Y65">
        <f t="shared" si="5"/>
        <v>0</v>
      </c>
      <c r="Z65" t="e">
        <f>SUM([1]!IPAQ[[#This Row],[MET (Vig.)2]:[MET (Cam.)2]])</f>
        <v>#REF!</v>
      </c>
      <c r="AA65" t="e">
        <f>VLOOKUP(Z65,[1]!IPAK[#Data],3,TRUE)</f>
        <v>#REF!</v>
      </c>
      <c r="AB65"/>
      <c r="AC65"/>
      <c r="AD65"/>
      <c r="AE65"/>
      <c r="AF65"/>
      <c r="AG65"/>
      <c r="AH65"/>
      <c r="AI65">
        <f t="shared" si="6"/>
        <v>0</v>
      </c>
      <c r="AJ65">
        <f t="shared" si="7"/>
        <v>0</v>
      </c>
      <c r="AK65">
        <f t="shared" si="8"/>
        <v>0</v>
      </c>
      <c r="AL65" t="e">
        <f>SUM([1]!IPAQ[[#This Row],[MET (Vig.)3]:[MET (Cam.)3]])</f>
        <v>#REF!</v>
      </c>
      <c r="AM65" t="e">
        <f>VLOOKUP(AL65,[1]!IPAK[#Data],3,TRUE)</f>
        <v>#REF!</v>
      </c>
      <c r="AN65"/>
    </row>
    <row r="66" spans="1:40" s="7" customFormat="1" x14ac:dyDescent="0.3">
      <c r="A66"/>
      <c r="B66"/>
      <c r="C66"/>
      <c r="D66"/>
      <c r="E66"/>
      <c r="F66"/>
      <c r="G66"/>
      <c r="H66"/>
      <c r="I66"/>
      <c r="J66"/>
      <c r="K66">
        <f t="shared" si="0"/>
        <v>0</v>
      </c>
      <c r="L66">
        <f t="shared" si="1"/>
        <v>0</v>
      </c>
      <c r="M66">
        <f t="shared" si="2"/>
        <v>0</v>
      </c>
      <c r="N66" t="e">
        <f>SUM([1]!IPAQ[[#This Row],[MET (Vig.)]:[MET (Cam.)]])</f>
        <v>#REF!</v>
      </c>
      <c r="O66" t="e">
        <f>VLOOKUP(N66,[1]!IPAK[#Data],3,TRUE)</f>
        <v>#REF!</v>
      </c>
      <c r="P66"/>
      <c r="Q66"/>
      <c r="R66"/>
      <c r="S66"/>
      <c r="T66"/>
      <c r="U66"/>
      <c r="V66"/>
      <c r="W66">
        <f t="shared" si="3"/>
        <v>0</v>
      </c>
      <c r="X66">
        <f t="shared" si="4"/>
        <v>0</v>
      </c>
      <c r="Y66">
        <f t="shared" si="5"/>
        <v>0</v>
      </c>
      <c r="Z66" t="e">
        <f>SUM([1]!IPAQ[[#This Row],[MET (Vig.)2]:[MET (Cam.)2]])</f>
        <v>#REF!</v>
      </c>
      <c r="AA66" t="e">
        <f>VLOOKUP(Z66,[1]!IPAK[#Data],3,TRUE)</f>
        <v>#REF!</v>
      </c>
      <c r="AB66"/>
      <c r="AC66"/>
      <c r="AD66"/>
      <c r="AE66"/>
      <c r="AF66"/>
      <c r="AG66"/>
      <c r="AH66"/>
      <c r="AI66">
        <f t="shared" si="6"/>
        <v>0</v>
      </c>
      <c r="AJ66">
        <f t="shared" si="7"/>
        <v>0</v>
      </c>
      <c r="AK66">
        <f t="shared" si="8"/>
        <v>0</v>
      </c>
      <c r="AL66" t="e">
        <f>SUM([1]!IPAQ[[#This Row],[MET (Vig.)3]:[MET (Cam.)3]])</f>
        <v>#REF!</v>
      </c>
      <c r="AM66" t="e">
        <f>VLOOKUP(AL66,[1]!IPAK[#Data],3,TRUE)</f>
        <v>#REF!</v>
      </c>
      <c r="AN66"/>
    </row>
    <row r="67" spans="1:40" s="7" customFormat="1" x14ac:dyDescent="0.3">
      <c r="A67"/>
      <c r="B67"/>
      <c r="C67"/>
      <c r="D67"/>
      <c r="E67"/>
      <c r="F67"/>
      <c r="G67"/>
      <c r="H67"/>
      <c r="I67"/>
      <c r="J67"/>
      <c r="K67">
        <f t="shared" si="0"/>
        <v>0</v>
      </c>
      <c r="L67">
        <f t="shared" si="1"/>
        <v>0</v>
      </c>
      <c r="M67">
        <f t="shared" si="2"/>
        <v>0</v>
      </c>
      <c r="N67" t="e">
        <f>SUM([1]!IPAQ[[#This Row],[MET (Vig.)]:[MET (Cam.)]])</f>
        <v>#REF!</v>
      </c>
      <c r="O67" t="e">
        <f>VLOOKUP(N67,[1]!IPAK[#Data],3,TRUE)</f>
        <v>#REF!</v>
      </c>
      <c r="P67"/>
      <c r="Q67"/>
      <c r="R67"/>
      <c r="S67"/>
      <c r="T67"/>
      <c r="U67"/>
      <c r="V67"/>
      <c r="W67">
        <f t="shared" si="3"/>
        <v>0</v>
      </c>
      <c r="X67">
        <f t="shared" si="4"/>
        <v>0</v>
      </c>
      <c r="Y67">
        <f t="shared" si="5"/>
        <v>0</v>
      </c>
      <c r="Z67" t="e">
        <f>SUM([1]!IPAQ[[#This Row],[MET (Vig.)2]:[MET (Cam.)2]])</f>
        <v>#REF!</v>
      </c>
      <c r="AA67" t="e">
        <f>VLOOKUP(Z67,[1]!IPAK[#Data],3,TRUE)</f>
        <v>#REF!</v>
      </c>
      <c r="AB67"/>
      <c r="AC67"/>
      <c r="AD67"/>
      <c r="AE67"/>
      <c r="AF67"/>
      <c r="AG67"/>
      <c r="AH67"/>
      <c r="AI67">
        <f t="shared" si="6"/>
        <v>0</v>
      </c>
      <c r="AJ67">
        <f t="shared" si="7"/>
        <v>0</v>
      </c>
      <c r="AK67">
        <f t="shared" si="8"/>
        <v>0</v>
      </c>
      <c r="AL67" t="e">
        <f>SUM([1]!IPAQ[[#This Row],[MET (Vig.)3]:[MET (Cam.)3]])</f>
        <v>#REF!</v>
      </c>
      <c r="AM67" t="e">
        <f>VLOOKUP(AL67,[1]!IPAK[#Data],3,TRUE)</f>
        <v>#REF!</v>
      </c>
      <c r="AN67"/>
    </row>
    <row r="68" spans="1:40" x14ac:dyDescent="0.3">
      <c r="K68">
        <f t="shared" si="0"/>
        <v>0</v>
      </c>
      <c r="L68">
        <f t="shared" si="1"/>
        <v>0</v>
      </c>
      <c r="M68">
        <f t="shared" si="2"/>
        <v>0</v>
      </c>
      <c r="N68" t="e">
        <f>SUM([1]!IPAQ[[#This Row],[MET (Vig.)]:[MET (Cam.)]])</f>
        <v>#REF!</v>
      </c>
      <c r="O68" t="e">
        <f>VLOOKUP(N68,[1]!IPAK[#Data],3,TRUE)</f>
        <v>#REF!</v>
      </c>
      <c r="W68">
        <f t="shared" si="3"/>
        <v>0</v>
      </c>
      <c r="X68">
        <f t="shared" si="4"/>
        <v>0</v>
      </c>
      <c r="Y68">
        <f t="shared" si="5"/>
        <v>0</v>
      </c>
      <c r="Z68" t="e">
        <f>SUM([1]!IPAQ[[#This Row],[MET (Vig.)2]:[MET (Cam.)2]])</f>
        <v>#REF!</v>
      </c>
      <c r="AA68" t="e">
        <f>VLOOKUP(Z68,[1]!IPAK[#Data],3,TRUE)</f>
        <v>#REF!</v>
      </c>
      <c r="AI68">
        <f t="shared" si="6"/>
        <v>0</v>
      </c>
      <c r="AJ68">
        <f t="shared" si="7"/>
        <v>0</v>
      </c>
      <c r="AK68">
        <f t="shared" si="8"/>
        <v>0</v>
      </c>
      <c r="AL68" t="e">
        <f>SUM([1]!IPAQ[[#This Row],[MET (Vig.)3]:[MET (Cam.)3]])</f>
        <v>#REF!</v>
      </c>
      <c r="AM68" t="e">
        <f>VLOOKUP(AL68,[1]!IPAK[#Data],3,TRUE)</f>
        <v>#REF!</v>
      </c>
    </row>
    <row r="69" spans="1:40" s="7" customFormat="1" x14ac:dyDescent="0.3">
      <c r="A69"/>
      <c r="B69"/>
      <c r="C69"/>
      <c r="D69"/>
      <c r="E69"/>
      <c r="F69"/>
      <c r="G69"/>
      <c r="H69"/>
      <c r="I69"/>
      <c r="J69"/>
      <c r="K69">
        <f t="shared" ref="K69:K132" si="9">(8*E69*F69)</f>
        <v>0</v>
      </c>
      <c r="L69">
        <f t="shared" ref="L69:L132" si="10">(4*G69*H69)</f>
        <v>0</v>
      </c>
      <c r="M69">
        <f t="shared" ref="M69:M132" si="11">(3.3*I69*J69)</f>
        <v>0</v>
      </c>
      <c r="N69" t="e">
        <f>SUM([1]!IPAQ[[#This Row],[MET (Vig.)]:[MET (Cam.)]])</f>
        <v>#REF!</v>
      </c>
      <c r="O69" t="e">
        <f>VLOOKUP(N69,[1]!IPAK[#Data],3,TRUE)</f>
        <v>#REF!</v>
      </c>
      <c r="P69"/>
      <c r="Q69"/>
      <c r="R69"/>
      <c r="S69"/>
      <c r="T69"/>
      <c r="U69"/>
      <c r="V69"/>
      <c r="W69">
        <f t="shared" ref="W69:W132" si="12">(8*Q69*R69)</f>
        <v>0</v>
      </c>
      <c r="X69">
        <f t="shared" ref="X69:X132" si="13">(4*S69*T69)</f>
        <v>0</v>
      </c>
      <c r="Y69">
        <f t="shared" ref="Y69:Y132" si="14">(3.3*U69*V69)</f>
        <v>0</v>
      </c>
      <c r="Z69" t="e">
        <f>SUM([1]!IPAQ[[#This Row],[MET (Vig.)2]:[MET (Cam.)2]])</f>
        <v>#REF!</v>
      </c>
      <c r="AA69" t="e">
        <f>VLOOKUP(Z69,[1]!IPAK[#Data],3,TRUE)</f>
        <v>#REF!</v>
      </c>
      <c r="AB69"/>
      <c r="AC69"/>
      <c r="AD69"/>
      <c r="AE69"/>
      <c r="AF69"/>
      <c r="AG69"/>
      <c r="AH69"/>
      <c r="AI69">
        <f t="shared" ref="AI69:AI132" si="15">(8*AC69*AD69)</f>
        <v>0</v>
      </c>
      <c r="AJ69">
        <f t="shared" ref="AJ69:AJ132" si="16">(4*AE69*AF69)</f>
        <v>0</v>
      </c>
      <c r="AK69">
        <f t="shared" ref="AK69:AK132" si="17">(3.3*AG69*AH69)</f>
        <v>0</v>
      </c>
      <c r="AL69" t="e">
        <f>SUM([1]!IPAQ[[#This Row],[MET (Vig.)3]:[MET (Cam.)3]])</f>
        <v>#REF!</v>
      </c>
      <c r="AM69" t="e">
        <f>VLOOKUP(AL69,[1]!IPAK[#Data],3,TRUE)</f>
        <v>#REF!</v>
      </c>
      <c r="AN69"/>
    </row>
    <row r="70" spans="1:40" s="7" customFormat="1" x14ac:dyDescent="0.3">
      <c r="A70"/>
      <c r="B70"/>
      <c r="C70"/>
      <c r="D70"/>
      <c r="E70"/>
      <c r="F70"/>
      <c r="G70"/>
      <c r="H70"/>
      <c r="I70"/>
      <c r="J70"/>
      <c r="K70">
        <f t="shared" si="9"/>
        <v>0</v>
      </c>
      <c r="L70">
        <f t="shared" si="10"/>
        <v>0</v>
      </c>
      <c r="M70">
        <f t="shared" si="11"/>
        <v>0</v>
      </c>
      <c r="N70" t="e">
        <f>SUM([1]!IPAQ[[#This Row],[MET (Vig.)]:[MET (Cam.)]])</f>
        <v>#REF!</v>
      </c>
      <c r="O70" t="e">
        <f>VLOOKUP(N70,[1]!IPAK[#Data],3,TRUE)</f>
        <v>#REF!</v>
      </c>
      <c r="P70"/>
      <c r="Q70"/>
      <c r="R70"/>
      <c r="S70"/>
      <c r="T70"/>
      <c r="U70"/>
      <c r="V70"/>
      <c r="W70">
        <f t="shared" si="12"/>
        <v>0</v>
      </c>
      <c r="X70">
        <f t="shared" si="13"/>
        <v>0</v>
      </c>
      <c r="Y70">
        <f t="shared" si="14"/>
        <v>0</v>
      </c>
      <c r="Z70" t="e">
        <f>SUM([1]!IPAQ[[#This Row],[MET (Vig.)2]:[MET (Cam.)2]])</f>
        <v>#REF!</v>
      </c>
      <c r="AA70" t="e">
        <f>VLOOKUP(Z70,[1]!IPAK[#Data],3,TRUE)</f>
        <v>#REF!</v>
      </c>
      <c r="AB70"/>
      <c r="AC70"/>
      <c r="AD70"/>
      <c r="AE70"/>
      <c r="AF70"/>
      <c r="AG70"/>
      <c r="AH70"/>
      <c r="AI70">
        <f t="shared" si="15"/>
        <v>0</v>
      </c>
      <c r="AJ70">
        <f t="shared" si="16"/>
        <v>0</v>
      </c>
      <c r="AK70">
        <f t="shared" si="17"/>
        <v>0</v>
      </c>
      <c r="AL70" t="e">
        <f>SUM([1]!IPAQ[[#This Row],[MET (Vig.)3]:[MET (Cam.)3]])</f>
        <v>#REF!</v>
      </c>
      <c r="AM70" t="e">
        <f>VLOOKUP(AL70,[1]!IPAK[#Data],3,TRUE)</f>
        <v>#REF!</v>
      </c>
      <c r="AN70"/>
    </row>
    <row r="71" spans="1:40" x14ac:dyDescent="0.3">
      <c r="K71">
        <f t="shared" si="9"/>
        <v>0</v>
      </c>
      <c r="L71">
        <f t="shared" si="10"/>
        <v>0</v>
      </c>
      <c r="M71">
        <f t="shared" si="11"/>
        <v>0</v>
      </c>
      <c r="N71" t="e">
        <f>SUM([1]!IPAQ[[#This Row],[MET (Vig.)]:[MET (Cam.)]])</f>
        <v>#REF!</v>
      </c>
      <c r="O71" t="e">
        <f>VLOOKUP(N71,[1]!IPAK[#Data],3,TRUE)</f>
        <v>#REF!</v>
      </c>
      <c r="W71">
        <f t="shared" si="12"/>
        <v>0</v>
      </c>
      <c r="X71">
        <f t="shared" si="13"/>
        <v>0</v>
      </c>
      <c r="Y71">
        <f t="shared" si="14"/>
        <v>0</v>
      </c>
      <c r="Z71" t="e">
        <f>SUM([1]!IPAQ[[#This Row],[MET (Vig.)2]:[MET (Cam.)2]])</f>
        <v>#REF!</v>
      </c>
      <c r="AA71" t="e">
        <f>VLOOKUP(Z71,[1]!IPAK[#Data],3,TRUE)</f>
        <v>#REF!</v>
      </c>
      <c r="AI71">
        <f t="shared" si="15"/>
        <v>0</v>
      </c>
      <c r="AJ71">
        <f t="shared" si="16"/>
        <v>0</v>
      </c>
      <c r="AK71">
        <f t="shared" si="17"/>
        <v>0</v>
      </c>
      <c r="AL71" t="e">
        <f>SUM([1]!IPAQ[[#This Row],[MET (Vig.)3]:[MET (Cam.)3]])</f>
        <v>#REF!</v>
      </c>
      <c r="AM71" t="e">
        <f>VLOOKUP(AL71,[1]!IPAK[#Data],3,TRUE)</f>
        <v>#REF!</v>
      </c>
    </row>
    <row r="72" spans="1:40" s="7" customFormat="1" x14ac:dyDescent="0.3">
      <c r="A72"/>
      <c r="B72"/>
      <c r="C72"/>
      <c r="D72"/>
      <c r="E72"/>
      <c r="F72"/>
      <c r="G72"/>
      <c r="H72"/>
      <c r="I72"/>
      <c r="J72"/>
      <c r="K72">
        <f t="shared" si="9"/>
        <v>0</v>
      </c>
      <c r="L72">
        <f t="shared" si="10"/>
        <v>0</v>
      </c>
      <c r="M72">
        <f t="shared" si="11"/>
        <v>0</v>
      </c>
      <c r="N72" t="e">
        <f>SUM([1]!IPAQ[[#This Row],[MET (Vig.)]:[MET (Cam.)]])</f>
        <v>#REF!</v>
      </c>
      <c r="O72" t="e">
        <f>VLOOKUP(N72,[1]!IPAK[#Data],3,TRUE)</f>
        <v>#REF!</v>
      </c>
      <c r="P72"/>
      <c r="Q72"/>
      <c r="R72"/>
      <c r="S72"/>
      <c r="T72"/>
      <c r="U72"/>
      <c r="V72"/>
      <c r="W72">
        <f t="shared" si="12"/>
        <v>0</v>
      </c>
      <c r="X72">
        <f t="shared" si="13"/>
        <v>0</v>
      </c>
      <c r="Y72">
        <f t="shared" si="14"/>
        <v>0</v>
      </c>
      <c r="Z72" t="e">
        <f>SUM([1]!IPAQ[[#This Row],[MET (Vig.)2]:[MET (Cam.)2]])</f>
        <v>#REF!</v>
      </c>
      <c r="AA72" t="e">
        <f>VLOOKUP(Z72,[1]!IPAK[#Data],3,TRUE)</f>
        <v>#REF!</v>
      </c>
      <c r="AB72"/>
      <c r="AC72"/>
      <c r="AD72"/>
      <c r="AE72"/>
      <c r="AF72"/>
      <c r="AG72"/>
      <c r="AH72"/>
      <c r="AI72">
        <f t="shared" si="15"/>
        <v>0</v>
      </c>
      <c r="AJ72">
        <f t="shared" si="16"/>
        <v>0</v>
      </c>
      <c r="AK72">
        <f t="shared" si="17"/>
        <v>0</v>
      </c>
      <c r="AL72" t="e">
        <f>SUM([1]!IPAQ[[#This Row],[MET (Vig.)3]:[MET (Cam.)3]])</f>
        <v>#REF!</v>
      </c>
      <c r="AM72" t="e">
        <f>VLOOKUP(AL72,[1]!IPAK[#Data],3,TRUE)</f>
        <v>#REF!</v>
      </c>
      <c r="AN72"/>
    </row>
    <row r="73" spans="1:40" s="7" customFormat="1" x14ac:dyDescent="0.3">
      <c r="A73"/>
      <c r="B73"/>
      <c r="C73"/>
      <c r="D73"/>
      <c r="E73"/>
      <c r="F73"/>
      <c r="G73"/>
      <c r="H73"/>
      <c r="I73"/>
      <c r="J73"/>
      <c r="K73">
        <f t="shared" si="9"/>
        <v>0</v>
      </c>
      <c r="L73">
        <f t="shared" si="10"/>
        <v>0</v>
      </c>
      <c r="M73">
        <f t="shared" si="11"/>
        <v>0</v>
      </c>
      <c r="N73" t="e">
        <f>SUM([1]!IPAQ[[#This Row],[MET (Vig.)]:[MET (Cam.)]])</f>
        <v>#REF!</v>
      </c>
      <c r="O73" t="e">
        <f>VLOOKUP(N73,[1]!IPAK[#Data],3,TRUE)</f>
        <v>#REF!</v>
      </c>
      <c r="P73"/>
      <c r="Q73"/>
      <c r="R73"/>
      <c r="S73"/>
      <c r="T73"/>
      <c r="U73"/>
      <c r="V73"/>
      <c r="W73">
        <f t="shared" si="12"/>
        <v>0</v>
      </c>
      <c r="X73">
        <f t="shared" si="13"/>
        <v>0</v>
      </c>
      <c r="Y73">
        <f t="shared" si="14"/>
        <v>0</v>
      </c>
      <c r="Z73" t="e">
        <f>SUM([1]!IPAQ[[#This Row],[MET (Vig.)2]:[MET (Cam.)2]])</f>
        <v>#REF!</v>
      </c>
      <c r="AA73" t="e">
        <f>VLOOKUP(Z73,[1]!IPAK[#Data],3,TRUE)</f>
        <v>#REF!</v>
      </c>
      <c r="AB73"/>
      <c r="AC73"/>
      <c r="AD73"/>
      <c r="AE73"/>
      <c r="AF73"/>
      <c r="AG73"/>
      <c r="AH73"/>
      <c r="AI73">
        <f t="shared" si="15"/>
        <v>0</v>
      </c>
      <c r="AJ73">
        <f t="shared" si="16"/>
        <v>0</v>
      </c>
      <c r="AK73">
        <f t="shared" si="17"/>
        <v>0</v>
      </c>
      <c r="AL73" t="e">
        <f>SUM([1]!IPAQ[[#This Row],[MET (Vig.)3]:[MET (Cam.)3]])</f>
        <v>#REF!</v>
      </c>
      <c r="AM73" t="e">
        <f>VLOOKUP(AL73,[1]!IPAK[#Data],3,TRUE)</f>
        <v>#REF!</v>
      </c>
      <c r="AN73"/>
    </row>
    <row r="74" spans="1:40" x14ac:dyDescent="0.3">
      <c r="K74">
        <f t="shared" si="9"/>
        <v>0</v>
      </c>
      <c r="L74">
        <f t="shared" si="10"/>
        <v>0</v>
      </c>
      <c r="M74">
        <f t="shared" si="11"/>
        <v>0</v>
      </c>
      <c r="N74" t="e">
        <f>SUM([1]!IPAQ[[#This Row],[MET (Vig.)]:[MET (Cam.)]])</f>
        <v>#REF!</v>
      </c>
      <c r="O74" t="e">
        <f>VLOOKUP(N74,[1]!IPAK[#Data],3,TRUE)</f>
        <v>#REF!</v>
      </c>
      <c r="W74">
        <f t="shared" si="12"/>
        <v>0</v>
      </c>
      <c r="X74">
        <f t="shared" si="13"/>
        <v>0</v>
      </c>
      <c r="Y74">
        <f t="shared" si="14"/>
        <v>0</v>
      </c>
      <c r="Z74" t="e">
        <f>SUM([1]!IPAQ[[#This Row],[MET (Vig.)2]:[MET (Cam.)2]])</f>
        <v>#REF!</v>
      </c>
      <c r="AA74" t="e">
        <f>VLOOKUP(Z74,[1]!IPAK[#Data],3,TRUE)</f>
        <v>#REF!</v>
      </c>
      <c r="AI74">
        <f t="shared" si="15"/>
        <v>0</v>
      </c>
      <c r="AJ74">
        <f t="shared" si="16"/>
        <v>0</v>
      </c>
      <c r="AK74">
        <f t="shared" si="17"/>
        <v>0</v>
      </c>
      <c r="AL74" t="e">
        <f>SUM([1]!IPAQ[[#This Row],[MET (Vig.)3]:[MET (Cam.)3]])</f>
        <v>#REF!</v>
      </c>
      <c r="AM74" t="e">
        <f>VLOOKUP(AL74,[1]!IPAK[#Data],3,TRUE)</f>
        <v>#REF!</v>
      </c>
    </row>
    <row r="75" spans="1:40" s="7" customFormat="1" x14ac:dyDescent="0.3">
      <c r="A75"/>
      <c r="B75"/>
      <c r="C75"/>
      <c r="D75"/>
      <c r="E75"/>
      <c r="F75"/>
      <c r="G75"/>
      <c r="H75"/>
      <c r="I75"/>
      <c r="J75"/>
      <c r="K75">
        <f t="shared" si="9"/>
        <v>0</v>
      </c>
      <c r="L75">
        <f t="shared" si="10"/>
        <v>0</v>
      </c>
      <c r="M75">
        <f t="shared" si="11"/>
        <v>0</v>
      </c>
      <c r="N75" t="e">
        <f>SUM([1]!IPAQ[[#This Row],[MET (Vig.)]:[MET (Cam.)]])</f>
        <v>#REF!</v>
      </c>
      <c r="O75" t="e">
        <f>VLOOKUP(N75,[1]!IPAK[#Data],3,TRUE)</f>
        <v>#REF!</v>
      </c>
      <c r="P75"/>
      <c r="Q75"/>
      <c r="R75"/>
      <c r="S75"/>
      <c r="T75"/>
      <c r="U75"/>
      <c r="V75"/>
      <c r="W75">
        <f t="shared" si="12"/>
        <v>0</v>
      </c>
      <c r="X75">
        <f t="shared" si="13"/>
        <v>0</v>
      </c>
      <c r="Y75">
        <f t="shared" si="14"/>
        <v>0</v>
      </c>
      <c r="Z75" t="e">
        <f>SUM([1]!IPAQ[[#This Row],[MET (Vig.)2]:[MET (Cam.)2]])</f>
        <v>#REF!</v>
      </c>
      <c r="AA75" t="e">
        <f>VLOOKUP(Z75,[1]!IPAK[#Data],3,TRUE)</f>
        <v>#REF!</v>
      </c>
      <c r="AB75"/>
      <c r="AC75"/>
      <c r="AD75"/>
      <c r="AE75"/>
      <c r="AF75"/>
      <c r="AG75"/>
      <c r="AH75"/>
      <c r="AI75">
        <f t="shared" si="15"/>
        <v>0</v>
      </c>
      <c r="AJ75">
        <f t="shared" si="16"/>
        <v>0</v>
      </c>
      <c r="AK75">
        <f t="shared" si="17"/>
        <v>0</v>
      </c>
      <c r="AL75" t="e">
        <f>SUM([1]!IPAQ[[#This Row],[MET (Vig.)3]:[MET (Cam.)3]])</f>
        <v>#REF!</v>
      </c>
      <c r="AM75" t="e">
        <f>VLOOKUP(AL75,[1]!IPAK[#Data],3,TRUE)</f>
        <v>#REF!</v>
      </c>
      <c r="AN75"/>
    </row>
    <row r="76" spans="1:40" x14ac:dyDescent="0.3">
      <c r="K76">
        <f t="shared" si="9"/>
        <v>0</v>
      </c>
      <c r="L76">
        <f t="shared" si="10"/>
        <v>0</v>
      </c>
      <c r="M76">
        <f t="shared" si="11"/>
        <v>0</v>
      </c>
      <c r="N76" t="e">
        <f>SUM([1]!IPAQ[[#This Row],[MET (Vig.)]:[MET (Cam.)]])</f>
        <v>#REF!</v>
      </c>
      <c r="O76" t="e">
        <f>VLOOKUP(N76,[1]!IPAK[#Data],3,TRUE)</f>
        <v>#REF!</v>
      </c>
      <c r="W76">
        <f t="shared" si="12"/>
        <v>0</v>
      </c>
      <c r="X76">
        <f t="shared" si="13"/>
        <v>0</v>
      </c>
      <c r="Y76">
        <f t="shared" si="14"/>
        <v>0</v>
      </c>
      <c r="Z76" t="e">
        <f>SUM([1]!IPAQ[[#This Row],[MET (Vig.)2]:[MET (Cam.)2]])</f>
        <v>#REF!</v>
      </c>
      <c r="AA76" t="e">
        <f>VLOOKUP(Z76,[1]!IPAK[#Data],3,TRUE)</f>
        <v>#REF!</v>
      </c>
      <c r="AI76">
        <f t="shared" si="15"/>
        <v>0</v>
      </c>
      <c r="AJ76">
        <f t="shared" si="16"/>
        <v>0</v>
      </c>
      <c r="AK76">
        <f t="shared" si="17"/>
        <v>0</v>
      </c>
      <c r="AL76" t="e">
        <f>SUM([1]!IPAQ[[#This Row],[MET (Vig.)3]:[MET (Cam.)3]])</f>
        <v>#REF!</v>
      </c>
      <c r="AM76" t="e">
        <f>VLOOKUP(AL76,[1]!IPAK[#Data],3,TRUE)</f>
        <v>#REF!</v>
      </c>
    </row>
    <row r="77" spans="1:40" x14ac:dyDescent="0.3">
      <c r="K77">
        <f t="shared" si="9"/>
        <v>0</v>
      </c>
      <c r="L77">
        <f t="shared" si="10"/>
        <v>0</v>
      </c>
      <c r="M77">
        <f t="shared" si="11"/>
        <v>0</v>
      </c>
      <c r="N77" t="e">
        <f>SUM([1]!IPAQ[[#This Row],[MET (Vig.)]:[MET (Cam.)]])</f>
        <v>#REF!</v>
      </c>
      <c r="O77" t="e">
        <f>VLOOKUP(N77,[1]!IPAK[#Data],3,TRUE)</f>
        <v>#REF!</v>
      </c>
      <c r="W77">
        <f t="shared" si="12"/>
        <v>0</v>
      </c>
      <c r="X77">
        <f t="shared" si="13"/>
        <v>0</v>
      </c>
      <c r="Y77">
        <f t="shared" si="14"/>
        <v>0</v>
      </c>
      <c r="Z77" t="e">
        <f>SUM([1]!IPAQ[[#This Row],[MET (Vig.)2]:[MET (Cam.)2]])</f>
        <v>#REF!</v>
      </c>
      <c r="AA77" t="e">
        <f>VLOOKUP(Z77,[1]!IPAK[#Data],3,TRUE)</f>
        <v>#REF!</v>
      </c>
      <c r="AI77">
        <f t="shared" si="15"/>
        <v>0</v>
      </c>
      <c r="AJ77">
        <f t="shared" si="16"/>
        <v>0</v>
      </c>
      <c r="AK77">
        <f t="shared" si="17"/>
        <v>0</v>
      </c>
      <c r="AL77" t="e">
        <f>SUM([1]!IPAQ[[#This Row],[MET (Vig.)3]:[MET (Cam.)3]])</f>
        <v>#REF!</v>
      </c>
      <c r="AM77" t="e">
        <f>VLOOKUP(AL77,[1]!IPAK[#Data],3,TRUE)</f>
        <v>#REF!</v>
      </c>
    </row>
    <row r="78" spans="1:40" s="7" customFormat="1" x14ac:dyDescent="0.3">
      <c r="A78"/>
      <c r="B78"/>
      <c r="C78"/>
      <c r="D78"/>
      <c r="E78"/>
      <c r="F78"/>
      <c r="G78"/>
      <c r="H78"/>
      <c r="I78"/>
      <c r="J78"/>
      <c r="K78">
        <f t="shared" si="9"/>
        <v>0</v>
      </c>
      <c r="L78">
        <f t="shared" si="10"/>
        <v>0</v>
      </c>
      <c r="M78">
        <f t="shared" si="11"/>
        <v>0</v>
      </c>
      <c r="N78" t="e">
        <f>SUM([1]!IPAQ[[#This Row],[MET (Vig.)]:[MET (Cam.)]])</f>
        <v>#REF!</v>
      </c>
      <c r="O78" t="e">
        <f>VLOOKUP(N78,[1]!IPAK[#Data],3,TRUE)</f>
        <v>#REF!</v>
      </c>
      <c r="P78"/>
      <c r="Q78"/>
      <c r="R78"/>
      <c r="S78"/>
      <c r="T78"/>
      <c r="U78"/>
      <c r="V78"/>
      <c r="W78">
        <f t="shared" si="12"/>
        <v>0</v>
      </c>
      <c r="X78">
        <f t="shared" si="13"/>
        <v>0</v>
      </c>
      <c r="Y78">
        <f t="shared" si="14"/>
        <v>0</v>
      </c>
      <c r="Z78" t="e">
        <f>SUM([1]!IPAQ[[#This Row],[MET (Vig.)2]:[MET (Cam.)2]])</f>
        <v>#REF!</v>
      </c>
      <c r="AA78" t="e">
        <f>VLOOKUP(Z78,[1]!IPAK[#Data],3,TRUE)</f>
        <v>#REF!</v>
      </c>
      <c r="AB78"/>
      <c r="AC78"/>
      <c r="AD78"/>
      <c r="AE78"/>
      <c r="AF78"/>
      <c r="AG78"/>
      <c r="AH78"/>
      <c r="AI78">
        <f t="shared" si="15"/>
        <v>0</v>
      </c>
      <c r="AJ78">
        <f t="shared" si="16"/>
        <v>0</v>
      </c>
      <c r="AK78">
        <f t="shared" si="17"/>
        <v>0</v>
      </c>
      <c r="AL78" t="e">
        <f>SUM([1]!IPAQ[[#This Row],[MET (Vig.)3]:[MET (Cam.)3]])</f>
        <v>#REF!</v>
      </c>
      <c r="AM78" t="e">
        <f>VLOOKUP(AL78,[1]!IPAK[#Data],3,TRUE)</f>
        <v>#REF!</v>
      </c>
      <c r="AN78"/>
    </row>
    <row r="79" spans="1:40" x14ac:dyDescent="0.3">
      <c r="K79">
        <f t="shared" si="9"/>
        <v>0</v>
      </c>
      <c r="L79">
        <f t="shared" si="10"/>
        <v>0</v>
      </c>
      <c r="M79">
        <f t="shared" si="11"/>
        <v>0</v>
      </c>
      <c r="N79" t="e">
        <f>SUM([1]!IPAQ[[#This Row],[MET (Vig.)]:[MET (Cam.)]])</f>
        <v>#REF!</v>
      </c>
      <c r="O79" t="e">
        <f>VLOOKUP(N79,[1]!IPAK[#Data],3,TRUE)</f>
        <v>#REF!</v>
      </c>
      <c r="W79">
        <f t="shared" si="12"/>
        <v>0</v>
      </c>
      <c r="X79">
        <f t="shared" si="13"/>
        <v>0</v>
      </c>
      <c r="Y79">
        <f t="shared" si="14"/>
        <v>0</v>
      </c>
      <c r="Z79" t="e">
        <f>SUM([1]!IPAQ[[#This Row],[MET (Vig.)2]:[MET (Cam.)2]])</f>
        <v>#REF!</v>
      </c>
      <c r="AA79" t="e">
        <f>VLOOKUP(Z79,[1]!IPAK[#Data],3,TRUE)</f>
        <v>#REF!</v>
      </c>
      <c r="AI79">
        <f t="shared" si="15"/>
        <v>0</v>
      </c>
      <c r="AJ79">
        <f t="shared" si="16"/>
        <v>0</v>
      </c>
      <c r="AK79">
        <f t="shared" si="17"/>
        <v>0</v>
      </c>
      <c r="AL79" t="e">
        <f>SUM([1]!IPAQ[[#This Row],[MET (Vig.)3]:[MET (Cam.)3]])</f>
        <v>#REF!</v>
      </c>
      <c r="AM79" t="e">
        <f>VLOOKUP(AL79,[1]!IPAK[#Data],3,TRUE)</f>
        <v>#REF!</v>
      </c>
    </row>
    <row r="80" spans="1:40" s="11" customFormat="1" x14ac:dyDescent="0.3">
      <c r="A80"/>
      <c r="B80"/>
      <c r="C80"/>
      <c r="D80"/>
      <c r="E80"/>
      <c r="F80"/>
      <c r="G80"/>
      <c r="H80"/>
      <c r="I80"/>
      <c r="J80"/>
      <c r="K80">
        <f t="shared" si="9"/>
        <v>0</v>
      </c>
      <c r="L80">
        <f t="shared" si="10"/>
        <v>0</v>
      </c>
      <c r="M80">
        <f t="shared" si="11"/>
        <v>0</v>
      </c>
      <c r="N80" t="e">
        <f>SUM([1]!IPAQ[[#This Row],[MET (Vig.)]:[MET (Cam.)]])</f>
        <v>#REF!</v>
      </c>
      <c r="O80" t="e">
        <f>VLOOKUP(N80,[1]!IPAK[#Data],3,TRUE)</f>
        <v>#REF!</v>
      </c>
      <c r="P80"/>
      <c r="Q80"/>
      <c r="R80"/>
      <c r="S80"/>
      <c r="T80"/>
      <c r="U80"/>
      <c r="V80"/>
      <c r="W80">
        <f t="shared" si="12"/>
        <v>0</v>
      </c>
      <c r="X80">
        <f t="shared" si="13"/>
        <v>0</v>
      </c>
      <c r="Y80">
        <f t="shared" si="14"/>
        <v>0</v>
      </c>
      <c r="Z80" t="e">
        <f>SUM([1]!IPAQ[[#This Row],[MET (Vig.)2]:[MET (Cam.)2]])</f>
        <v>#REF!</v>
      </c>
      <c r="AA80" t="e">
        <f>VLOOKUP(Z80,[1]!IPAK[#Data],3,TRUE)</f>
        <v>#REF!</v>
      </c>
      <c r="AB80"/>
      <c r="AC80"/>
      <c r="AD80"/>
      <c r="AE80"/>
      <c r="AF80"/>
      <c r="AG80"/>
      <c r="AH80"/>
      <c r="AI80">
        <f t="shared" si="15"/>
        <v>0</v>
      </c>
      <c r="AJ80">
        <f t="shared" si="16"/>
        <v>0</v>
      </c>
      <c r="AK80">
        <f t="shared" si="17"/>
        <v>0</v>
      </c>
      <c r="AL80" t="e">
        <f>SUM([1]!IPAQ[[#This Row],[MET (Vig.)3]:[MET (Cam.)3]])</f>
        <v>#REF!</v>
      </c>
      <c r="AM80" t="e">
        <f>VLOOKUP(AL80,[1]!IPAK[#Data],3,TRUE)</f>
        <v>#REF!</v>
      </c>
      <c r="AN80"/>
    </row>
    <row r="81" spans="1:40" s="11" customFormat="1" x14ac:dyDescent="0.3">
      <c r="A81"/>
      <c r="B81"/>
      <c r="C81"/>
      <c r="D81"/>
      <c r="E81"/>
      <c r="F81"/>
      <c r="G81"/>
      <c r="H81"/>
      <c r="I81"/>
      <c r="J81"/>
      <c r="K81">
        <f t="shared" si="9"/>
        <v>0</v>
      </c>
      <c r="L81">
        <f t="shared" si="10"/>
        <v>0</v>
      </c>
      <c r="M81">
        <f t="shared" si="11"/>
        <v>0</v>
      </c>
      <c r="N81" t="e">
        <f>SUM([1]!IPAQ[[#This Row],[MET (Vig.)]:[MET (Cam.)]])</f>
        <v>#REF!</v>
      </c>
      <c r="O81" t="e">
        <f>VLOOKUP(N81,[1]!IPAK[#Data],3,TRUE)</f>
        <v>#REF!</v>
      </c>
      <c r="P81"/>
      <c r="Q81"/>
      <c r="R81"/>
      <c r="S81"/>
      <c r="T81"/>
      <c r="U81"/>
      <c r="V81"/>
      <c r="W81">
        <f t="shared" si="12"/>
        <v>0</v>
      </c>
      <c r="X81">
        <f t="shared" si="13"/>
        <v>0</v>
      </c>
      <c r="Y81">
        <f t="shared" si="14"/>
        <v>0</v>
      </c>
      <c r="Z81" t="e">
        <f>SUM([1]!IPAQ[[#This Row],[MET (Vig.)2]:[MET (Cam.)2]])</f>
        <v>#REF!</v>
      </c>
      <c r="AA81" t="e">
        <f>VLOOKUP(Z81,[1]!IPAK[#Data],3,TRUE)</f>
        <v>#REF!</v>
      </c>
      <c r="AB81"/>
      <c r="AC81"/>
      <c r="AD81"/>
      <c r="AE81"/>
      <c r="AF81"/>
      <c r="AG81"/>
      <c r="AH81"/>
      <c r="AI81">
        <f t="shared" si="15"/>
        <v>0</v>
      </c>
      <c r="AJ81">
        <f t="shared" si="16"/>
        <v>0</v>
      </c>
      <c r="AK81">
        <f t="shared" si="17"/>
        <v>0</v>
      </c>
      <c r="AL81" t="e">
        <f>SUM([1]!IPAQ[[#This Row],[MET (Vig.)3]:[MET (Cam.)3]])</f>
        <v>#REF!</v>
      </c>
      <c r="AM81" t="e">
        <f>VLOOKUP(AL81,[1]!IPAK[#Data],3,TRUE)</f>
        <v>#REF!</v>
      </c>
      <c r="AN81"/>
    </row>
    <row r="82" spans="1:40" x14ac:dyDescent="0.3">
      <c r="K82">
        <f t="shared" si="9"/>
        <v>0</v>
      </c>
      <c r="L82">
        <f t="shared" si="10"/>
        <v>0</v>
      </c>
      <c r="M82">
        <f t="shared" si="11"/>
        <v>0</v>
      </c>
      <c r="N82" t="e">
        <f>SUM([1]!IPAQ[[#This Row],[MET (Vig.)]:[MET (Cam.)]])</f>
        <v>#REF!</v>
      </c>
      <c r="O82" t="e">
        <f>VLOOKUP(N82,[1]!IPAK[#Data],3,TRUE)</f>
        <v>#REF!</v>
      </c>
      <c r="W82">
        <f t="shared" si="12"/>
        <v>0</v>
      </c>
      <c r="X82">
        <f t="shared" si="13"/>
        <v>0</v>
      </c>
      <c r="Y82">
        <f t="shared" si="14"/>
        <v>0</v>
      </c>
      <c r="Z82" t="e">
        <f>SUM([1]!IPAQ[[#This Row],[MET (Vig.)2]:[MET (Cam.)2]])</f>
        <v>#REF!</v>
      </c>
      <c r="AA82" t="e">
        <f>VLOOKUP(Z82,[1]!IPAK[#Data],3,TRUE)</f>
        <v>#REF!</v>
      </c>
      <c r="AI82">
        <f t="shared" si="15"/>
        <v>0</v>
      </c>
      <c r="AJ82">
        <f t="shared" si="16"/>
        <v>0</v>
      </c>
      <c r="AK82">
        <f t="shared" si="17"/>
        <v>0</v>
      </c>
      <c r="AL82" t="e">
        <f>SUM([1]!IPAQ[[#This Row],[MET (Vig.)3]:[MET (Cam.)3]])</f>
        <v>#REF!</v>
      </c>
      <c r="AM82" t="e">
        <f>VLOOKUP(AL82,[1]!IPAK[#Data],3,TRUE)</f>
        <v>#REF!</v>
      </c>
    </row>
    <row r="83" spans="1:40" x14ac:dyDescent="0.3">
      <c r="K83">
        <f t="shared" si="9"/>
        <v>0</v>
      </c>
      <c r="L83">
        <f t="shared" si="10"/>
        <v>0</v>
      </c>
      <c r="M83">
        <f t="shared" si="11"/>
        <v>0</v>
      </c>
      <c r="N83" t="e">
        <f>SUM([1]!IPAQ[[#This Row],[MET (Vig.)]:[MET (Cam.)]])</f>
        <v>#REF!</v>
      </c>
      <c r="O83" t="e">
        <f>VLOOKUP(N83,[1]!IPAK[#Data],3,TRUE)</f>
        <v>#REF!</v>
      </c>
      <c r="W83">
        <f t="shared" si="12"/>
        <v>0</v>
      </c>
      <c r="X83">
        <f t="shared" si="13"/>
        <v>0</v>
      </c>
      <c r="Y83">
        <f t="shared" si="14"/>
        <v>0</v>
      </c>
      <c r="Z83" t="e">
        <f>SUM([1]!IPAQ[[#This Row],[MET (Vig.)2]:[MET (Cam.)2]])</f>
        <v>#REF!</v>
      </c>
      <c r="AA83" t="e">
        <f>VLOOKUP(Z83,[1]!IPAK[#Data],3,TRUE)</f>
        <v>#REF!</v>
      </c>
      <c r="AI83">
        <f t="shared" si="15"/>
        <v>0</v>
      </c>
      <c r="AJ83">
        <f t="shared" si="16"/>
        <v>0</v>
      </c>
      <c r="AK83">
        <f t="shared" si="17"/>
        <v>0</v>
      </c>
      <c r="AL83" t="e">
        <f>SUM([1]!IPAQ[[#This Row],[MET (Vig.)3]:[MET (Cam.)3]])</f>
        <v>#REF!</v>
      </c>
      <c r="AM83" t="e">
        <f>VLOOKUP(AL83,[1]!IPAK[#Data],3,TRUE)</f>
        <v>#REF!</v>
      </c>
    </row>
    <row r="84" spans="1:40" x14ac:dyDescent="0.3">
      <c r="K84">
        <f t="shared" si="9"/>
        <v>0</v>
      </c>
      <c r="L84">
        <f t="shared" si="10"/>
        <v>0</v>
      </c>
      <c r="M84">
        <f t="shared" si="11"/>
        <v>0</v>
      </c>
      <c r="N84" t="e">
        <f>SUM([1]!IPAQ[[#This Row],[MET (Vig.)]:[MET (Cam.)]])</f>
        <v>#REF!</v>
      </c>
      <c r="O84" t="e">
        <f>VLOOKUP(N84,[1]!IPAK[#Data],3,TRUE)</f>
        <v>#REF!</v>
      </c>
      <c r="W84">
        <f t="shared" si="12"/>
        <v>0</v>
      </c>
      <c r="X84">
        <f t="shared" si="13"/>
        <v>0</v>
      </c>
      <c r="Y84">
        <f t="shared" si="14"/>
        <v>0</v>
      </c>
      <c r="Z84" t="e">
        <f>SUM([1]!IPAQ[[#This Row],[MET (Vig.)2]:[MET (Cam.)2]])</f>
        <v>#REF!</v>
      </c>
      <c r="AA84" t="e">
        <f>VLOOKUP(Z84,[1]!IPAK[#Data],3,TRUE)</f>
        <v>#REF!</v>
      </c>
      <c r="AI84">
        <f t="shared" si="15"/>
        <v>0</v>
      </c>
      <c r="AJ84">
        <f t="shared" si="16"/>
        <v>0</v>
      </c>
      <c r="AK84">
        <f t="shared" si="17"/>
        <v>0</v>
      </c>
      <c r="AL84" t="e">
        <f>SUM([1]!IPAQ[[#This Row],[MET (Vig.)3]:[MET (Cam.)3]])</f>
        <v>#REF!</v>
      </c>
      <c r="AM84" t="e">
        <f>VLOOKUP(AL84,[1]!IPAK[#Data],3,TRUE)</f>
        <v>#REF!</v>
      </c>
    </row>
    <row r="85" spans="1:40" x14ac:dyDescent="0.3">
      <c r="K85">
        <f t="shared" si="9"/>
        <v>0</v>
      </c>
      <c r="L85">
        <f t="shared" si="10"/>
        <v>0</v>
      </c>
      <c r="M85">
        <f t="shared" si="11"/>
        <v>0</v>
      </c>
      <c r="N85" t="e">
        <f>SUM([1]!IPAQ[[#This Row],[MET (Vig.)]:[MET (Cam.)]])</f>
        <v>#REF!</v>
      </c>
      <c r="O85" t="e">
        <f>VLOOKUP(N85,[1]!IPAK[#Data],3,TRUE)</f>
        <v>#REF!</v>
      </c>
      <c r="W85">
        <f t="shared" si="12"/>
        <v>0</v>
      </c>
      <c r="X85">
        <f t="shared" si="13"/>
        <v>0</v>
      </c>
      <c r="Y85">
        <f t="shared" si="14"/>
        <v>0</v>
      </c>
      <c r="Z85" t="e">
        <f>SUM([1]!IPAQ[[#This Row],[MET (Vig.)2]:[MET (Cam.)2]])</f>
        <v>#REF!</v>
      </c>
      <c r="AA85" t="e">
        <f>VLOOKUP(Z85,[1]!IPAK[#Data],3,TRUE)</f>
        <v>#REF!</v>
      </c>
      <c r="AI85">
        <f t="shared" si="15"/>
        <v>0</v>
      </c>
      <c r="AJ85">
        <f t="shared" si="16"/>
        <v>0</v>
      </c>
      <c r="AK85">
        <f t="shared" si="17"/>
        <v>0</v>
      </c>
      <c r="AL85" t="e">
        <f>SUM([1]!IPAQ[[#This Row],[MET (Vig.)3]:[MET (Cam.)3]])</f>
        <v>#REF!</v>
      </c>
      <c r="AM85" t="e">
        <f>VLOOKUP(AL85,[1]!IPAK[#Data],3,TRUE)</f>
        <v>#REF!</v>
      </c>
    </row>
    <row r="86" spans="1:40" x14ac:dyDescent="0.3">
      <c r="K86">
        <f t="shared" si="9"/>
        <v>0</v>
      </c>
      <c r="L86">
        <f t="shared" si="10"/>
        <v>0</v>
      </c>
      <c r="M86">
        <f t="shared" si="11"/>
        <v>0</v>
      </c>
      <c r="N86" t="e">
        <f>SUM([1]!IPAQ[[#This Row],[MET (Vig.)]:[MET (Cam.)]])</f>
        <v>#REF!</v>
      </c>
      <c r="O86" t="e">
        <f>VLOOKUP(N86,[1]!IPAK[#Data],3,TRUE)</f>
        <v>#REF!</v>
      </c>
      <c r="W86">
        <f t="shared" si="12"/>
        <v>0</v>
      </c>
      <c r="X86">
        <f t="shared" si="13"/>
        <v>0</v>
      </c>
      <c r="Y86">
        <f t="shared" si="14"/>
        <v>0</v>
      </c>
      <c r="Z86" t="e">
        <f>SUM([1]!IPAQ[[#This Row],[MET (Vig.)2]:[MET (Cam.)2]])</f>
        <v>#REF!</v>
      </c>
      <c r="AA86" t="e">
        <f>VLOOKUP(Z86,[1]!IPAK[#Data],3,TRUE)</f>
        <v>#REF!</v>
      </c>
      <c r="AI86">
        <f t="shared" si="15"/>
        <v>0</v>
      </c>
      <c r="AJ86">
        <f t="shared" si="16"/>
        <v>0</v>
      </c>
      <c r="AK86">
        <f t="shared" si="17"/>
        <v>0</v>
      </c>
      <c r="AL86" t="e">
        <f>SUM([1]!IPAQ[[#This Row],[MET (Vig.)3]:[MET (Cam.)3]])</f>
        <v>#REF!</v>
      </c>
      <c r="AM86" t="e">
        <f>VLOOKUP(AL86,[1]!IPAK[#Data],3,TRUE)</f>
        <v>#REF!</v>
      </c>
    </row>
    <row r="87" spans="1:40" x14ac:dyDescent="0.3">
      <c r="K87">
        <f t="shared" si="9"/>
        <v>0</v>
      </c>
      <c r="L87">
        <f t="shared" si="10"/>
        <v>0</v>
      </c>
      <c r="M87">
        <f t="shared" si="11"/>
        <v>0</v>
      </c>
      <c r="N87" t="e">
        <f>SUM([1]!IPAQ[[#This Row],[MET (Vig.)]:[MET (Cam.)]])</f>
        <v>#REF!</v>
      </c>
      <c r="O87" t="e">
        <f>VLOOKUP(N87,[1]!IPAK[#Data],3,TRUE)</f>
        <v>#REF!</v>
      </c>
      <c r="W87">
        <f t="shared" si="12"/>
        <v>0</v>
      </c>
      <c r="X87">
        <f t="shared" si="13"/>
        <v>0</v>
      </c>
      <c r="Y87">
        <f t="shared" si="14"/>
        <v>0</v>
      </c>
      <c r="Z87" t="e">
        <f>SUM([1]!IPAQ[[#This Row],[MET (Vig.)2]:[MET (Cam.)2]])</f>
        <v>#REF!</v>
      </c>
      <c r="AA87" t="e">
        <f>VLOOKUP(Z87,[1]!IPAK[#Data],3,TRUE)</f>
        <v>#REF!</v>
      </c>
      <c r="AI87">
        <f t="shared" si="15"/>
        <v>0</v>
      </c>
      <c r="AJ87">
        <f t="shared" si="16"/>
        <v>0</v>
      </c>
      <c r="AK87">
        <f t="shared" si="17"/>
        <v>0</v>
      </c>
      <c r="AL87" t="e">
        <f>SUM([1]!IPAQ[[#This Row],[MET (Vig.)3]:[MET (Cam.)3]])</f>
        <v>#REF!</v>
      </c>
      <c r="AM87" t="e">
        <f>VLOOKUP(AL87,[1]!IPAK[#Data],3,TRUE)</f>
        <v>#REF!</v>
      </c>
    </row>
    <row r="88" spans="1:40" x14ac:dyDescent="0.3">
      <c r="K88">
        <f t="shared" si="9"/>
        <v>0</v>
      </c>
      <c r="L88">
        <f t="shared" si="10"/>
        <v>0</v>
      </c>
      <c r="M88">
        <f t="shared" si="11"/>
        <v>0</v>
      </c>
      <c r="N88" t="e">
        <f>SUM([1]!IPAQ[[#This Row],[MET (Vig.)]:[MET (Cam.)]])</f>
        <v>#REF!</v>
      </c>
      <c r="O88" t="e">
        <f>VLOOKUP(N88,[1]!IPAK[#Data],3,TRUE)</f>
        <v>#REF!</v>
      </c>
      <c r="W88">
        <f t="shared" si="12"/>
        <v>0</v>
      </c>
      <c r="X88">
        <f t="shared" si="13"/>
        <v>0</v>
      </c>
      <c r="Y88">
        <f t="shared" si="14"/>
        <v>0</v>
      </c>
      <c r="Z88" t="e">
        <f>SUM([1]!IPAQ[[#This Row],[MET (Vig.)2]:[MET (Cam.)2]])</f>
        <v>#REF!</v>
      </c>
      <c r="AA88" t="e">
        <f>VLOOKUP(Z88,[1]!IPAK[#Data],3,TRUE)</f>
        <v>#REF!</v>
      </c>
      <c r="AI88">
        <f t="shared" si="15"/>
        <v>0</v>
      </c>
      <c r="AJ88">
        <f t="shared" si="16"/>
        <v>0</v>
      </c>
      <c r="AK88">
        <f t="shared" si="17"/>
        <v>0</v>
      </c>
      <c r="AL88" t="e">
        <f>SUM([1]!IPAQ[[#This Row],[MET (Vig.)3]:[MET (Cam.)3]])</f>
        <v>#REF!</v>
      </c>
      <c r="AM88" t="e">
        <f>VLOOKUP(AL88,[1]!IPAK[#Data],3,TRUE)</f>
        <v>#REF!</v>
      </c>
    </row>
    <row r="89" spans="1:40" x14ac:dyDescent="0.3">
      <c r="K89">
        <f t="shared" si="9"/>
        <v>0</v>
      </c>
      <c r="L89">
        <f t="shared" si="10"/>
        <v>0</v>
      </c>
      <c r="M89">
        <f t="shared" si="11"/>
        <v>0</v>
      </c>
      <c r="N89" t="e">
        <f>SUM([1]!IPAQ[[#This Row],[MET (Vig.)]:[MET (Cam.)]])</f>
        <v>#REF!</v>
      </c>
      <c r="O89" t="e">
        <f>VLOOKUP(N89,[1]!IPAK[#Data],3,TRUE)</f>
        <v>#REF!</v>
      </c>
      <c r="W89">
        <f t="shared" si="12"/>
        <v>0</v>
      </c>
      <c r="X89">
        <f t="shared" si="13"/>
        <v>0</v>
      </c>
      <c r="Y89">
        <f t="shared" si="14"/>
        <v>0</v>
      </c>
      <c r="Z89" t="e">
        <f>SUM([1]!IPAQ[[#This Row],[MET (Vig.)2]:[MET (Cam.)2]])</f>
        <v>#REF!</v>
      </c>
      <c r="AA89" t="e">
        <f>VLOOKUP(Z89,[1]!IPAK[#Data],3,TRUE)</f>
        <v>#REF!</v>
      </c>
      <c r="AI89">
        <f t="shared" si="15"/>
        <v>0</v>
      </c>
      <c r="AJ89">
        <f t="shared" si="16"/>
        <v>0</v>
      </c>
      <c r="AK89">
        <f t="shared" si="17"/>
        <v>0</v>
      </c>
      <c r="AL89" t="e">
        <f>SUM([1]!IPAQ[[#This Row],[MET (Vig.)3]:[MET (Cam.)3]])</f>
        <v>#REF!</v>
      </c>
      <c r="AM89" t="e">
        <f>VLOOKUP(AL89,[1]!IPAK[#Data],3,TRUE)</f>
        <v>#REF!</v>
      </c>
    </row>
    <row r="90" spans="1:40" x14ac:dyDescent="0.3">
      <c r="K90">
        <f t="shared" si="9"/>
        <v>0</v>
      </c>
      <c r="L90">
        <f t="shared" si="10"/>
        <v>0</v>
      </c>
      <c r="M90">
        <f t="shared" si="11"/>
        <v>0</v>
      </c>
      <c r="N90" t="e">
        <f>SUM([1]!IPAQ[[#This Row],[MET (Vig.)]:[MET (Cam.)]])</f>
        <v>#REF!</v>
      </c>
      <c r="O90" t="e">
        <f>VLOOKUP(N90,[1]!IPAK[#Data],3,TRUE)</f>
        <v>#REF!</v>
      </c>
      <c r="W90">
        <f t="shared" si="12"/>
        <v>0</v>
      </c>
      <c r="X90">
        <f t="shared" si="13"/>
        <v>0</v>
      </c>
      <c r="Y90">
        <f t="shared" si="14"/>
        <v>0</v>
      </c>
      <c r="Z90" t="e">
        <f>SUM([1]!IPAQ[[#This Row],[MET (Vig.)2]:[MET (Cam.)2]])</f>
        <v>#REF!</v>
      </c>
      <c r="AA90" t="e">
        <f>VLOOKUP(Z90,[1]!IPAK[#Data],3,TRUE)</f>
        <v>#REF!</v>
      </c>
      <c r="AI90">
        <f t="shared" si="15"/>
        <v>0</v>
      </c>
      <c r="AJ90">
        <f t="shared" si="16"/>
        <v>0</v>
      </c>
      <c r="AK90">
        <f t="shared" si="17"/>
        <v>0</v>
      </c>
      <c r="AL90" t="e">
        <f>SUM([1]!IPAQ[[#This Row],[MET (Vig.)3]:[MET (Cam.)3]])</f>
        <v>#REF!</v>
      </c>
      <c r="AM90" t="e">
        <f>VLOOKUP(AL90,[1]!IPAK[#Data],3,TRUE)</f>
        <v>#REF!</v>
      </c>
    </row>
    <row r="91" spans="1:40" x14ac:dyDescent="0.3">
      <c r="K91">
        <f t="shared" si="9"/>
        <v>0</v>
      </c>
      <c r="L91">
        <f t="shared" si="10"/>
        <v>0</v>
      </c>
      <c r="M91">
        <f t="shared" si="11"/>
        <v>0</v>
      </c>
      <c r="N91" t="e">
        <f>SUM([1]!IPAQ[[#This Row],[MET (Vig.)]:[MET (Cam.)]])</f>
        <v>#REF!</v>
      </c>
      <c r="O91" t="e">
        <f>VLOOKUP(N91,[1]!IPAK[#Data],3,TRUE)</f>
        <v>#REF!</v>
      </c>
      <c r="W91">
        <f t="shared" si="12"/>
        <v>0</v>
      </c>
      <c r="X91">
        <f t="shared" si="13"/>
        <v>0</v>
      </c>
      <c r="Y91">
        <f t="shared" si="14"/>
        <v>0</v>
      </c>
      <c r="Z91" t="e">
        <f>SUM([1]!IPAQ[[#This Row],[MET (Vig.)2]:[MET (Cam.)2]])</f>
        <v>#REF!</v>
      </c>
      <c r="AA91" t="e">
        <f>VLOOKUP(Z91,[1]!IPAK[#Data],3,TRUE)</f>
        <v>#REF!</v>
      </c>
      <c r="AI91">
        <f t="shared" si="15"/>
        <v>0</v>
      </c>
      <c r="AJ91">
        <f t="shared" si="16"/>
        <v>0</v>
      </c>
      <c r="AK91">
        <f t="shared" si="17"/>
        <v>0</v>
      </c>
      <c r="AL91" t="e">
        <f>SUM([1]!IPAQ[[#This Row],[MET (Vig.)3]:[MET (Cam.)3]])</f>
        <v>#REF!</v>
      </c>
      <c r="AM91" t="e">
        <f>VLOOKUP(AL91,[1]!IPAK[#Data],3,TRUE)</f>
        <v>#REF!</v>
      </c>
    </row>
    <row r="92" spans="1:40" x14ac:dyDescent="0.3">
      <c r="K92">
        <f t="shared" si="9"/>
        <v>0</v>
      </c>
      <c r="L92">
        <f t="shared" si="10"/>
        <v>0</v>
      </c>
      <c r="M92">
        <f t="shared" si="11"/>
        <v>0</v>
      </c>
      <c r="N92" t="e">
        <f>SUM([1]!IPAQ[[#This Row],[MET (Vig.)]:[MET (Cam.)]])</f>
        <v>#REF!</v>
      </c>
      <c r="O92" t="e">
        <f>VLOOKUP(N92,[1]!IPAK[#Data],3,TRUE)</f>
        <v>#REF!</v>
      </c>
      <c r="W92">
        <f t="shared" si="12"/>
        <v>0</v>
      </c>
      <c r="X92">
        <f t="shared" si="13"/>
        <v>0</v>
      </c>
      <c r="Y92">
        <f t="shared" si="14"/>
        <v>0</v>
      </c>
      <c r="Z92" t="e">
        <f>SUM([1]!IPAQ[[#This Row],[MET (Vig.)2]:[MET (Cam.)2]])</f>
        <v>#REF!</v>
      </c>
      <c r="AA92" t="e">
        <f>VLOOKUP(Z92,[1]!IPAK[#Data],3,TRUE)</f>
        <v>#REF!</v>
      </c>
      <c r="AI92">
        <f t="shared" si="15"/>
        <v>0</v>
      </c>
      <c r="AJ92">
        <f t="shared" si="16"/>
        <v>0</v>
      </c>
      <c r="AK92">
        <f t="shared" si="17"/>
        <v>0</v>
      </c>
      <c r="AL92" t="e">
        <f>SUM([1]!IPAQ[[#This Row],[MET (Vig.)3]:[MET (Cam.)3]])</f>
        <v>#REF!</v>
      </c>
      <c r="AM92" t="e">
        <f>VLOOKUP(AL92,[1]!IPAK[#Data],3,TRUE)</f>
        <v>#REF!</v>
      </c>
    </row>
    <row r="93" spans="1:40" x14ac:dyDescent="0.3">
      <c r="K93">
        <f t="shared" si="9"/>
        <v>0</v>
      </c>
      <c r="L93">
        <f t="shared" si="10"/>
        <v>0</v>
      </c>
      <c r="M93">
        <f t="shared" si="11"/>
        <v>0</v>
      </c>
      <c r="N93" t="e">
        <f>SUM([1]!IPAQ[[#This Row],[MET (Vig.)]:[MET (Cam.)]])</f>
        <v>#REF!</v>
      </c>
      <c r="O93" t="e">
        <f>VLOOKUP(N93,[1]!IPAK[#Data],3,TRUE)</f>
        <v>#REF!</v>
      </c>
      <c r="W93">
        <f t="shared" si="12"/>
        <v>0</v>
      </c>
      <c r="X93">
        <f t="shared" si="13"/>
        <v>0</v>
      </c>
      <c r="Y93">
        <f t="shared" si="14"/>
        <v>0</v>
      </c>
      <c r="Z93" t="e">
        <f>SUM([1]!IPAQ[[#This Row],[MET (Vig.)2]:[MET (Cam.)2]])</f>
        <v>#REF!</v>
      </c>
      <c r="AA93" t="e">
        <f>VLOOKUP(Z93,[1]!IPAK[#Data],3,TRUE)</f>
        <v>#REF!</v>
      </c>
      <c r="AI93">
        <f t="shared" si="15"/>
        <v>0</v>
      </c>
      <c r="AJ93">
        <f t="shared" si="16"/>
        <v>0</v>
      </c>
      <c r="AK93">
        <f t="shared" si="17"/>
        <v>0</v>
      </c>
      <c r="AL93" t="e">
        <f>SUM([1]!IPAQ[[#This Row],[MET (Vig.)3]:[MET (Cam.)3]])</f>
        <v>#REF!</v>
      </c>
      <c r="AM93" t="e">
        <f>VLOOKUP(AL93,[1]!IPAK[#Data],3,TRUE)</f>
        <v>#REF!</v>
      </c>
    </row>
    <row r="94" spans="1:40" s="11" customFormat="1" x14ac:dyDescent="0.3">
      <c r="A94"/>
      <c r="B94"/>
      <c r="C94"/>
      <c r="D94"/>
      <c r="E94"/>
      <c r="F94"/>
      <c r="G94"/>
      <c r="H94"/>
      <c r="I94"/>
      <c r="J94"/>
      <c r="K94">
        <f t="shared" si="9"/>
        <v>0</v>
      </c>
      <c r="L94">
        <f t="shared" si="10"/>
        <v>0</v>
      </c>
      <c r="M94">
        <f t="shared" si="11"/>
        <v>0</v>
      </c>
      <c r="N94" t="e">
        <f>SUM([1]!IPAQ[[#This Row],[MET (Vig.)]:[MET (Cam.)]])</f>
        <v>#REF!</v>
      </c>
      <c r="O94" t="e">
        <f>VLOOKUP(N94,[1]!IPAK[#Data],3,TRUE)</f>
        <v>#REF!</v>
      </c>
      <c r="P94"/>
      <c r="Q94"/>
      <c r="R94"/>
      <c r="S94"/>
      <c r="T94"/>
      <c r="U94"/>
      <c r="V94"/>
      <c r="W94">
        <f t="shared" si="12"/>
        <v>0</v>
      </c>
      <c r="X94">
        <f t="shared" si="13"/>
        <v>0</v>
      </c>
      <c r="Y94">
        <f t="shared" si="14"/>
        <v>0</v>
      </c>
      <c r="Z94" t="e">
        <f>SUM([1]!IPAQ[[#This Row],[MET (Vig.)2]:[MET (Cam.)2]])</f>
        <v>#REF!</v>
      </c>
      <c r="AA94" t="e">
        <f>VLOOKUP(Z94,[1]!IPAK[#Data],3,TRUE)</f>
        <v>#REF!</v>
      </c>
      <c r="AB94"/>
      <c r="AC94"/>
      <c r="AD94"/>
      <c r="AE94"/>
      <c r="AF94"/>
      <c r="AG94"/>
      <c r="AH94"/>
      <c r="AI94">
        <f t="shared" si="15"/>
        <v>0</v>
      </c>
      <c r="AJ94">
        <f t="shared" si="16"/>
        <v>0</v>
      </c>
      <c r="AK94">
        <f t="shared" si="17"/>
        <v>0</v>
      </c>
      <c r="AL94" t="e">
        <f>SUM([1]!IPAQ[[#This Row],[MET (Vig.)3]:[MET (Cam.)3]])</f>
        <v>#REF!</v>
      </c>
      <c r="AM94" t="e">
        <f>VLOOKUP(AL94,[1]!IPAK[#Data],3,TRUE)</f>
        <v>#REF!</v>
      </c>
      <c r="AN94"/>
    </row>
    <row r="95" spans="1:40" x14ac:dyDescent="0.3">
      <c r="K95">
        <f t="shared" si="9"/>
        <v>0</v>
      </c>
      <c r="L95">
        <f t="shared" si="10"/>
        <v>0</v>
      </c>
      <c r="M95">
        <f t="shared" si="11"/>
        <v>0</v>
      </c>
      <c r="N95" t="e">
        <f>SUM([1]!IPAQ[[#This Row],[MET (Vig.)]:[MET (Cam.)]])</f>
        <v>#REF!</v>
      </c>
      <c r="O95" t="e">
        <f>VLOOKUP(N95,[1]!IPAK[#Data],3,TRUE)</f>
        <v>#REF!</v>
      </c>
      <c r="W95">
        <f t="shared" si="12"/>
        <v>0</v>
      </c>
      <c r="X95">
        <f t="shared" si="13"/>
        <v>0</v>
      </c>
      <c r="Y95">
        <f t="shared" si="14"/>
        <v>0</v>
      </c>
      <c r="Z95" t="e">
        <f>SUM([1]!IPAQ[[#This Row],[MET (Vig.)2]:[MET (Cam.)2]])</f>
        <v>#REF!</v>
      </c>
      <c r="AA95" t="e">
        <f>VLOOKUP(Z95,[1]!IPAK[#Data],3,TRUE)</f>
        <v>#REF!</v>
      </c>
      <c r="AI95">
        <f t="shared" si="15"/>
        <v>0</v>
      </c>
      <c r="AJ95">
        <f t="shared" si="16"/>
        <v>0</v>
      </c>
      <c r="AK95">
        <f t="shared" si="17"/>
        <v>0</v>
      </c>
      <c r="AL95" t="e">
        <f>SUM([1]!IPAQ[[#This Row],[MET (Vig.)3]:[MET (Cam.)3]])</f>
        <v>#REF!</v>
      </c>
      <c r="AM95" t="e">
        <f>VLOOKUP(AL95,[1]!IPAK[#Data],3,TRUE)</f>
        <v>#REF!</v>
      </c>
    </row>
    <row r="96" spans="1:40" s="11" customFormat="1" x14ac:dyDescent="0.3">
      <c r="A96"/>
      <c r="B96"/>
      <c r="C96"/>
      <c r="D96"/>
      <c r="E96"/>
      <c r="F96"/>
      <c r="G96"/>
      <c r="H96"/>
      <c r="I96"/>
      <c r="J96"/>
      <c r="K96">
        <f t="shared" si="9"/>
        <v>0</v>
      </c>
      <c r="L96">
        <f t="shared" si="10"/>
        <v>0</v>
      </c>
      <c r="M96">
        <f t="shared" si="11"/>
        <v>0</v>
      </c>
      <c r="N96" t="e">
        <f>SUM([1]!IPAQ[[#This Row],[MET (Vig.)]:[MET (Cam.)]])</f>
        <v>#REF!</v>
      </c>
      <c r="O96" t="e">
        <f>VLOOKUP(N96,[1]!IPAK[#Data],3,TRUE)</f>
        <v>#REF!</v>
      </c>
      <c r="P96"/>
      <c r="Q96"/>
      <c r="R96"/>
      <c r="S96"/>
      <c r="T96"/>
      <c r="U96"/>
      <c r="V96"/>
      <c r="W96">
        <f t="shared" si="12"/>
        <v>0</v>
      </c>
      <c r="X96">
        <f t="shared" si="13"/>
        <v>0</v>
      </c>
      <c r="Y96">
        <f t="shared" si="14"/>
        <v>0</v>
      </c>
      <c r="Z96" t="e">
        <f>SUM([1]!IPAQ[[#This Row],[MET (Vig.)2]:[MET (Cam.)2]])</f>
        <v>#REF!</v>
      </c>
      <c r="AA96" t="e">
        <f>VLOOKUP(Z96,[1]!IPAK[#Data],3,TRUE)</f>
        <v>#REF!</v>
      </c>
      <c r="AB96"/>
      <c r="AC96"/>
      <c r="AD96"/>
      <c r="AE96"/>
      <c r="AF96"/>
      <c r="AG96"/>
      <c r="AH96"/>
      <c r="AI96">
        <f t="shared" si="15"/>
        <v>0</v>
      </c>
      <c r="AJ96">
        <f t="shared" si="16"/>
        <v>0</v>
      </c>
      <c r="AK96">
        <f t="shared" si="17"/>
        <v>0</v>
      </c>
      <c r="AL96" t="e">
        <f>SUM([1]!IPAQ[[#This Row],[MET (Vig.)3]:[MET (Cam.)3]])</f>
        <v>#REF!</v>
      </c>
      <c r="AM96" t="e">
        <f>VLOOKUP(AL96,[1]!IPAK[#Data],3,TRUE)</f>
        <v>#REF!</v>
      </c>
      <c r="AN96"/>
    </row>
    <row r="97" spans="1:40" s="11" customFormat="1" x14ac:dyDescent="0.3">
      <c r="A97"/>
      <c r="B97"/>
      <c r="C97"/>
      <c r="D97"/>
      <c r="E97"/>
      <c r="F97"/>
      <c r="G97"/>
      <c r="H97"/>
      <c r="I97"/>
      <c r="J97"/>
      <c r="K97">
        <f t="shared" si="9"/>
        <v>0</v>
      </c>
      <c r="L97">
        <f t="shared" si="10"/>
        <v>0</v>
      </c>
      <c r="M97">
        <f t="shared" si="11"/>
        <v>0</v>
      </c>
      <c r="N97" t="e">
        <f>SUM([1]!IPAQ[[#This Row],[MET (Vig.)]:[MET (Cam.)]])</f>
        <v>#REF!</v>
      </c>
      <c r="O97" t="e">
        <f>VLOOKUP(N97,[1]!IPAK[#Data],3,TRUE)</f>
        <v>#REF!</v>
      </c>
      <c r="P97"/>
      <c r="Q97"/>
      <c r="R97"/>
      <c r="S97"/>
      <c r="T97"/>
      <c r="U97"/>
      <c r="V97"/>
      <c r="W97">
        <f t="shared" si="12"/>
        <v>0</v>
      </c>
      <c r="X97">
        <f t="shared" si="13"/>
        <v>0</v>
      </c>
      <c r="Y97">
        <f t="shared" si="14"/>
        <v>0</v>
      </c>
      <c r="Z97" t="e">
        <f>SUM([1]!IPAQ[[#This Row],[MET (Vig.)2]:[MET (Cam.)2]])</f>
        <v>#REF!</v>
      </c>
      <c r="AA97" t="e">
        <f>VLOOKUP(Z97,[1]!IPAK[#Data],3,TRUE)</f>
        <v>#REF!</v>
      </c>
      <c r="AB97"/>
      <c r="AC97"/>
      <c r="AD97"/>
      <c r="AE97"/>
      <c r="AF97"/>
      <c r="AG97"/>
      <c r="AH97"/>
      <c r="AI97">
        <f t="shared" si="15"/>
        <v>0</v>
      </c>
      <c r="AJ97">
        <f t="shared" si="16"/>
        <v>0</v>
      </c>
      <c r="AK97">
        <f t="shared" si="17"/>
        <v>0</v>
      </c>
      <c r="AL97" t="e">
        <f>SUM([1]!IPAQ[[#This Row],[MET (Vig.)3]:[MET (Cam.)3]])</f>
        <v>#REF!</v>
      </c>
      <c r="AM97" t="e">
        <f>VLOOKUP(AL97,[1]!IPAK[#Data],3,TRUE)</f>
        <v>#REF!</v>
      </c>
      <c r="AN97"/>
    </row>
    <row r="98" spans="1:40" x14ac:dyDescent="0.3">
      <c r="K98">
        <f t="shared" si="9"/>
        <v>0</v>
      </c>
      <c r="L98">
        <f t="shared" si="10"/>
        <v>0</v>
      </c>
      <c r="M98">
        <f t="shared" si="11"/>
        <v>0</v>
      </c>
      <c r="N98" t="e">
        <f>SUM([1]!IPAQ[[#This Row],[MET (Vig.)]:[MET (Cam.)]])</f>
        <v>#REF!</v>
      </c>
      <c r="O98" t="e">
        <f>VLOOKUP(N98,[1]!IPAK[#Data],3,TRUE)</f>
        <v>#REF!</v>
      </c>
      <c r="W98">
        <f t="shared" si="12"/>
        <v>0</v>
      </c>
      <c r="X98">
        <f t="shared" si="13"/>
        <v>0</v>
      </c>
      <c r="Y98">
        <f t="shared" si="14"/>
        <v>0</v>
      </c>
      <c r="Z98" t="e">
        <f>SUM([1]!IPAQ[[#This Row],[MET (Vig.)2]:[MET (Cam.)2]])</f>
        <v>#REF!</v>
      </c>
      <c r="AA98" t="e">
        <f>VLOOKUP(Z98,[1]!IPAK[#Data],3,TRUE)</f>
        <v>#REF!</v>
      </c>
      <c r="AI98">
        <f t="shared" si="15"/>
        <v>0</v>
      </c>
      <c r="AJ98">
        <f t="shared" si="16"/>
        <v>0</v>
      </c>
      <c r="AK98">
        <f t="shared" si="17"/>
        <v>0</v>
      </c>
      <c r="AL98" t="e">
        <f>SUM([1]!IPAQ[[#This Row],[MET (Vig.)3]:[MET (Cam.)3]])</f>
        <v>#REF!</v>
      </c>
      <c r="AM98" t="e">
        <f>VLOOKUP(AL98,[1]!IPAK[#Data],3,TRUE)</f>
        <v>#REF!</v>
      </c>
    </row>
    <row r="99" spans="1:40" s="11" customFormat="1" x14ac:dyDescent="0.3">
      <c r="A99"/>
      <c r="B99"/>
      <c r="C99"/>
      <c r="D99"/>
      <c r="E99"/>
      <c r="F99"/>
      <c r="G99"/>
      <c r="H99"/>
      <c r="I99"/>
      <c r="J99"/>
      <c r="K99">
        <f t="shared" si="9"/>
        <v>0</v>
      </c>
      <c r="L99">
        <f t="shared" si="10"/>
        <v>0</v>
      </c>
      <c r="M99">
        <f t="shared" si="11"/>
        <v>0</v>
      </c>
      <c r="N99" t="e">
        <f>SUM([1]!IPAQ[[#This Row],[MET (Vig.)]:[MET (Cam.)]])</f>
        <v>#REF!</v>
      </c>
      <c r="O99" t="e">
        <f>VLOOKUP(N99,[1]!IPAK[#Data],3,TRUE)</f>
        <v>#REF!</v>
      </c>
      <c r="P99"/>
      <c r="Q99"/>
      <c r="R99"/>
      <c r="S99"/>
      <c r="T99"/>
      <c r="U99"/>
      <c r="V99"/>
      <c r="W99">
        <f t="shared" si="12"/>
        <v>0</v>
      </c>
      <c r="X99">
        <f t="shared" si="13"/>
        <v>0</v>
      </c>
      <c r="Y99">
        <f t="shared" si="14"/>
        <v>0</v>
      </c>
      <c r="Z99" t="e">
        <f>SUM([1]!IPAQ[[#This Row],[MET (Vig.)2]:[MET (Cam.)2]])</f>
        <v>#REF!</v>
      </c>
      <c r="AA99" t="e">
        <f>VLOOKUP(Z99,[1]!IPAK[#Data],3,TRUE)</f>
        <v>#REF!</v>
      </c>
      <c r="AB99"/>
      <c r="AC99"/>
      <c r="AD99"/>
      <c r="AE99"/>
      <c r="AF99"/>
      <c r="AG99"/>
      <c r="AH99"/>
      <c r="AI99">
        <f t="shared" si="15"/>
        <v>0</v>
      </c>
      <c r="AJ99">
        <f t="shared" si="16"/>
        <v>0</v>
      </c>
      <c r="AK99">
        <f t="shared" si="17"/>
        <v>0</v>
      </c>
      <c r="AL99" t="e">
        <f>SUM([1]!IPAQ[[#This Row],[MET (Vig.)3]:[MET (Cam.)3]])</f>
        <v>#REF!</v>
      </c>
      <c r="AM99" t="e">
        <f>VLOOKUP(AL99,[1]!IPAK[#Data],3,TRUE)</f>
        <v>#REF!</v>
      </c>
      <c r="AN99"/>
    </row>
    <row r="100" spans="1:40" x14ac:dyDescent="0.3">
      <c r="K100">
        <f t="shared" si="9"/>
        <v>0</v>
      </c>
      <c r="L100">
        <f t="shared" si="10"/>
        <v>0</v>
      </c>
      <c r="M100">
        <f t="shared" si="11"/>
        <v>0</v>
      </c>
      <c r="N100" t="e">
        <f>SUM([1]!IPAQ[[#This Row],[MET (Vig.)]:[MET (Cam.)]])</f>
        <v>#REF!</v>
      </c>
      <c r="O100" t="e">
        <f>VLOOKUP(N100,[1]!IPAK[#Data],3,TRUE)</f>
        <v>#REF!</v>
      </c>
      <c r="W100">
        <f t="shared" si="12"/>
        <v>0</v>
      </c>
      <c r="X100">
        <f t="shared" si="13"/>
        <v>0</v>
      </c>
      <c r="Y100">
        <f t="shared" si="14"/>
        <v>0</v>
      </c>
      <c r="Z100" t="e">
        <f>SUM([1]!IPAQ[[#This Row],[MET (Vig.)2]:[MET (Cam.)2]])</f>
        <v>#REF!</v>
      </c>
      <c r="AA100" t="e">
        <f>VLOOKUP(Z100,[1]!IPAK[#Data],3,TRUE)</f>
        <v>#REF!</v>
      </c>
      <c r="AI100">
        <f t="shared" si="15"/>
        <v>0</v>
      </c>
      <c r="AJ100">
        <f t="shared" si="16"/>
        <v>0</v>
      </c>
      <c r="AK100">
        <f t="shared" si="17"/>
        <v>0</v>
      </c>
      <c r="AL100" t="e">
        <f>SUM([1]!IPAQ[[#This Row],[MET (Vig.)3]:[MET (Cam.)3]])</f>
        <v>#REF!</v>
      </c>
      <c r="AM100" t="e">
        <f>VLOOKUP(AL100,[1]!IPAK[#Data],3,TRUE)</f>
        <v>#REF!</v>
      </c>
    </row>
    <row r="101" spans="1:40" x14ac:dyDescent="0.3">
      <c r="K101">
        <f t="shared" si="9"/>
        <v>0</v>
      </c>
      <c r="L101">
        <f t="shared" si="10"/>
        <v>0</v>
      </c>
      <c r="M101">
        <f t="shared" si="11"/>
        <v>0</v>
      </c>
      <c r="N101" t="e">
        <f>SUM([1]!IPAQ[[#This Row],[MET (Vig.)]:[MET (Cam.)]])</f>
        <v>#REF!</v>
      </c>
      <c r="O101" t="e">
        <f>VLOOKUP(N101,[1]!IPAK[#Data],3,TRUE)</f>
        <v>#REF!</v>
      </c>
      <c r="W101">
        <f t="shared" si="12"/>
        <v>0</v>
      </c>
      <c r="X101">
        <f t="shared" si="13"/>
        <v>0</v>
      </c>
      <c r="Y101">
        <f t="shared" si="14"/>
        <v>0</v>
      </c>
      <c r="Z101" t="e">
        <f>SUM([1]!IPAQ[[#This Row],[MET (Vig.)2]:[MET (Cam.)2]])</f>
        <v>#REF!</v>
      </c>
      <c r="AA101" t="e">
        <f>VLOOKUP(Z101,[1]!IPAK[#Data],3,TRUE)</f>
        <v>#REF!</v>
      </c>
      <c r="AI101">
        <f t="shared" si="15"/>
        <v>0</v>
      </c>
      <c r="AJ101">
        <f t="shared" si="16"/>
        <v>0</v>
      </c>
      <c r="AK101">
        <f t="shared" si="17"/>
        <v>0</v>
      </c>
      <c r="AL101" t="e">
        <f>SUM([1]!IPAQ[[#This Row],[MET (Vig.)3]:[MET (Cam.)3]])</f>
        <v>#REF!</v>
      </c>
      <c r="AM101" t="e">
        <f>VLOOKUP(AL101,[1]!IPAK[#Data],3,TRUE)</f>
        <v>#REF!</v>
      </c>
    </row>
    <row r="102" spans="1:40" x14ac:dyDescent="0.3">
      <c r="K102">
        <f t="shared" si="9"/>
        <v>0</v>
      </c>
      <c r="L102">
        <f t="shared" si="10"/>
        <v>0</v>
      </c>
      <c r="M102">
        <f t="shared" si="11"/>
        <v>0</v>
      </c>
      <c r="N102" t="e">
        <f>SUM([1]!IPAQ[[#This Row],[MET (Vig.)]:[MET (Cam.)]])</f>
        <v>#REF!</v>
      </c>
      <c r="O102" t="e">
        <f>VLOOKUP(N102,[1]!IPAK[#Data],3,TRUE)</f>
        <v>#REF!</v>
      </c>
      <c r="W102">
        <f t="shared" si="12"/>
        <v>0</v>
      </c>
      <c r="X102">
        <f t="shared" si="13"/>
        <v>0</v>
      </c>
      <c r="Y102">
        <f t="shared" si="14"/>
        <v>0</v>
      </c>
      <c r="Z102" t="e">
        <f>SUM([1]!IPAQ[[#This Row],[MET (Vig.)2]:[MET (Cam.)2]])</f>
        <v>#REF!</v>
      </c>
      <c r="AA102" t="e">
        <f>VLOOKUP(Z102,[1]!IPAK[#Data],3,TRUE)</f>
        <v>#REF!</v>
      </c>
      <c r="AI102">
        <f t="shared" si="15"/>
        <v>0</v>
      </c>
      <c r="AJ102">
        <f t="shared" si="16"/>
        <v>0</v>
      </c>
      <c r="AK102">
        <f t="shared" si="17"/>
        <v>0</v>
      </c>
      <c r="AL102" t="e">
        <f>SUM([1]!IPAQ[[#This Row],[MET (Vig.)3]:[MET (Cam.)3]])</f>
        <v>#REF!</v>
      </c>
      <c r="AM102" t="e">
        <f>VLOOKUP(AL102,[1]!IPAK[#Data],3,TRUE)</f>
        <v>#REF!</v>
      </c>
    </row>
    <row r="103" spans="1:40" x14ac:dyDescent="0.3">
      <c r="K103">
        <f t="shared" si="9"/>
        <v>0</v>
      </c>
      <c r="L103">
        <f t="shared" si="10"/>
        <v>0</v>
      </c>
      <c r="M103">
        <f t="shared" si="11"/>
        <v>0</v>
      </c>
      <c r="N103" t="e">
        <f>SUM([1]!IPAQ[[#This Row],[MET (Vig.)]:[MET (Cam.)]])</f>
        <v>#REF!</v>
      </c>
      <c r="O103" t="e">
        <f>VLOOKUP(N103,[1]!IPAK[#Data],3,TRUE)</f>
        <v>#REF!</v>
      </c>
      <c r="W103">
        <f t="shared" si="12"/>
        <v>0</v>
      </c>
      <c r="X103">
        <f t="shared" si="13"/>
        <v>0</v>
      </c>
      <c r="Y103">
        <f t="shared" si="14"/>
        <v>0</v>
      </c>
      <c r="Z103" t="e">
        <f>SUM([1]!IPAQ[[#This Row],[MET (Vig.)2]:[MET (Cam.)2]])</f>
        <v>#REF!</v>
      </c>
      <c r="AA103" t="e">
        <f>VLOOKUP(Z103,[1]!IPAK[#Data],3,TRUE)</f>
        <v>#REF!</v>
      </c>
      <c r="AI103">
        <f t="shared" si="15"/>
        <v>0</v>
      </c>
      <c r="AJ103">
        <f t="shared" si="16"/>
        <v>0</v>
      </c>
      <c r="AK103">
        <f t="shared" si="17"/>
        <v>0</v>
      </c>
      <c r="AL103" t="e">
        <f>SUM([1]!IPAQ[[#This Row],[MET (Vig.)3]:[MET (Cam.)3]])</f>
        <v>#REF!</v>
      </c>
      <c r="AM103" t="e">
        <f>VLOOKUP(AL103,[1]!IPAK[#Data],3,TRUE)</f>
        <v>#REF!</v>
      </c>
    </row>
    <row r="104" spans="1:40" x14ac:dyDescent="0.3">
      <c r="K104">
        <f t="shared" si="9"/>
        <v>0</v>
      </c>
      <c r="L104">
        <f t="shared" si="10"/>
        <v>0</v>
      </c>
      <c r="M104">
        <f t="shared" si="11"/>
        <v>0</v>
      </c>
      <c r="N104" t="e">
        <f>SUM([1]!IPAQ[[#This Row],[MET (Vig.)]:[MET (Cam.)]])</f>
        <v>#REF!</v>
      </c>
      <c r="O104" t="e">
        <f>VLOOKUP(N104,[1]!IPAK[#Data],3,TRUE)</f>
        <v>#REF!</v>
      </c>
      <c r="W104">
        <f t="shared" si="12"/>
        <v>0</v>
      </c>
      <c r="X104">
        <f t="shared" si="13"/>
        <v>0</v>
      </c>
      <c r="Y104">
        <f t="shared" si="14"/>
        <v>0</v>
      </c>
      <c r="Z104" t="e">
        <f>SUM([1]!IPAQ[[#This Row],[MET (Vig.)2]:[MET (Cam.)2]])</f>
        <v>#REF!</v>
      </c>
      <c r="AA104" t="e">
        <f>VLOOKUP(Z104,[1]!IPAK[#Data],3,TRUE)</f>
        <v>#REF!</v>
      </c>
      <c r="AI104">
        <f t="shared" si="15"/>
        <v>0</v>
      </c>
      <c r="AJ104">
        <f t="shared" si="16"/>
        <v>0</v>
      </c>
      <c r="AK104">
        <f t="shared" si="17"/>
        <v>0</v>
      </c>
      <c r="AL104" t="e">
        <f>SUM([1]!IPAQ[[#This Row],[MET (Vig.)3]:[MET (Cam.)3]])</f>
        <v>#REF!</v>
      </c>
      <c r="AM104" t="e">
        <f>VLOOKUP(AL104,[1]!IPAK[#Data],3,TRUE)</f>
        <v>#REF!</v>
      </c>
    </row>
    <row r="105" spans="1:40" s="11" customFormat="1" x14ac:dyDescent="0.3">
      <c r="A105"/>
      <c r="B105"/>
      <c r="C105"/>
      <c r="D105"/>
      <c r="E105"/>
      <c r="F105"/>
      <c r="G105"/>
      <c r="H105"/>
      <c r="I105"/>
      <c r="J105"/>
      <c r="K105">
        <f t="shared" si="9"/>
        <v>0</v>
      </c>
      <c r="L105">
        <f t="shared" si="10"/>
        <v>0</v>
      </c>
      <c r="M105">
        <f t="shared" si="11"/>
        <v>0</v>
      </c>
      <c r="N105" t="e">
        <f>SUM([1]!IPAQ[[#This Row],[MET (Vig.)]:[MET (Cam.)]])</f>
        <v>#REF!</v>
      </c>
      <c r="O105" t="e">
        <f>VLOOKUP(N105,[1]!IPAK[#Data],3,TRUE)</f>
        <v>#REF!</v>
      </c>
      <c r="P105"/>
      <c r="Q105"/>
      <c r="R105"/>
      <c r="S105"/>
      <c r="T105"/>
      <c r="U105"/>
      <c r="V105"/>
      <c r="W105">
        <f t="shared" si="12"/>
        <v>0</v>
      </c>
      <c r="X105">
        <f t="shared" si="13"/>
        <v>0</v>
      </c>
      <c r="Y105">
        <f t="shared" si="14"/>
        <v>0</v>
      </c>
      <c r="Z105" t="e">
        <f>SUM([1]!IPAQ[[#This Row],[MET (Vig.)2]:[MET (Cam.)2]])</f>
        <v>#REF!</v>
      </c>
      <c r="AA105" t="e">
        <f>VLOOKUP(Z105,[1]!IPAK[#Data],3,TRUE)</f>
        <v>#REF!</v>
      </c>
      <c r="AB105"/>
      <c r="AC105"/>
      <c r="AD105"/>
      <c r="AE105"/>
      <c r="AF105"/>
      <c r="AG105"/>
      <c r="AH105"/>
      <c r="AI105">
        <f t="shared" si="15"/>
        <v>0</v>
      </c>
      <c r="AJ105">
        <f t="shared" si="16"/>
        <v>0</v>
      </c>
      <c r="AK105">
        <f t="shared" si="17"/>
        <v>0</v>
      </c>
      <c r="AL105" t="e">
        <f>SUM([1]!IPAQ[[#This Row],[MET (Vig.)3]:[MET (Cam.)3]])</f>
        <v>#REF!</v>
      </c>
      <c r="AM105" t="e">
        <f>VLOOKUP(AL105,[1]!IPAK[#Data],3,TRUE)</f>
        <v>#REF!</v>
      </c>
      <c r="AN105"/>
    </row>
    <row r="106" spans="1:40" s="11" customFormat="1" x14ac:dyDescent="0.3">
      <c r="A106"/>
      <c r="B106"/>
      <c r="C106"/>
      <c r="D106"/>
      <c r="E106"/>
      <c r="F106"/>
      <c r="G106"/>
      <c r="H106"/>
      <c r="I106"/>
      <c r="J106"/>
      <c r="K106">
        <f t="shared" si="9"/>
        <v>0</v>
      </c>
      <c r="L106">
        <f t="shared" si="10"/>
        <v>0</v>
      </c>
      <c r="M106">
        <f t="shared" si="11"/>
        <v>0</v>
      </c>
      <c r="N106" t="e">
        <f>SUM([1]!IPAQ[[#This Row],[MET (Vig.)]:[MET (Cam.)]])</f>
        <v>#REF!</v>
      </c>
      <c r="O106" t="e">
        <f>VLOOKUP(N106,[1]!IPAK[#Data],3,TRUE)</f>
        <v>#REF!</v>
      </c>
      <c r="P106"/>
      <c r="Q106"/>
      <c r="R106"/>
      <c r="S106"/>
      <c r="T106"/>
      <c r="U106"/>
      <c r="V106"/>
      <c r="W106">
        <f t="shared" si="12"/>
        <v>0</v>
      </c>
      <c r="X106">
        <f t="shared" si="13"/>
        <v>0</v>
      </c>
      <c r="Y106">
        <f t="shared" si="14"/>
        <v>0</v>
      </c>
      <c r="Z106" t="e">
        <f>SUM([1]!IPAQ[[#This Row],[MET (Vig.)2]:[MET (Cam.)2]])</f>
        <v>#REF!</v>
      </c>
      <c r="AA106" t="e">
        <f>VLOOKUP(Z106,[1]!IPAK[#Data],3,TRUE)</f>
        <v>#REF!</v>
      </c>
      <c r="AB106"/>
      <c r="AC106"/>
      <c r="AD106"/>
      <c r="AE106"/>
      <c r="AF106"/>
      <c r="AG106"/>
      <c r="AH106"/>
      <c r="AI106">
        <f t="shared" si="15"/>
        <v>0</v>
      </c>
      <c r="AJ106">
        <f t="shared" si="16"/>
        <v>0</v>
      </c>
      <c r="AK106">
        <f t="shared" si="17"/>
        <v>0</v>
      </c>
      <c r="AL106" t="e">
        <f>SUM([1]!IPAQ[[#This Row],[MET (Vig.)3]:[MET (Cam.)3]])</f>
        <v>#REF!</v>
      </c>
      <c r="AM106" t="e">
        <f>VLOOKUP(AL106,[1]!IPAK[#Data],3,TRUE)</f>
        <v>#REF!</v>
      </c>
      <c r="AN106"/>
    </row>
    <row r="107" spans="1:40" s="11" customFormat="1" x14ac:dyDescent="0.3">
      <c r="A107"/>
      <c r="B107"/>
      <c r="C107"/>
      <c r="D107"/>
      <c r="E107"/>
      <c r="F107"/>
      <c r="G107"/>
      <c r="H107"/>
      <c r="I107"/>
      <c r="J107"/>
      <c r="K107">
        <f t="shared" si="9"/>
        <v>0</v>
      </c>
      <c r="L107">
        <f t="shared" si="10"/>
        <v>0</v>
      </c>
      <c r="M107">
        <f t="shared" si="11"/>
        <v>0</v>
      </c>
      <c r="N107" t="e">
        <f>SUM([1]!IPAQ[[#This Row],[MET (Vig.)]:[MET (Cam.)]])</f>
        <v>#REF!</v>
      </c>
      <c r="O107" t="e">
        <f>VLOOKUP(N107,[1]!IPAK[#Data],3,TRUE)</f>
        <v>#REF!</v>
      </c>
      <c r="P107"/>
      <c r="Q107"/>
      <c r="R107"/>
      <c r="S107"/>
      <c r="T107"/>
      <c r="U107"/>
      <c r="V107"/>
      <c r="W107">
        <f t="shared" si="12"/>
        <v>0</v>
      </c>
      <c r="X107">
        <f t="shared" si="13"/>
        <v>0</v>
      </c>
      <c r="Y107">
        <f t="shared" si="14"/>
        <v>0</v>
      </c>
      <c r="Z107" t="e">
        <f>SUM([1]!IPAQ[[#This Row],[MET (Vig.)2]:[MET (Cam.)2]])</f>
        <v>#REF!</v>
      </c>
      <c r="AA107" t="e">
        <f>VLOOKUP(Z107,[1]!IPAK[#Data],3,TRUE)</f>
        <v>#REF!</v>
      </c>
      <c r="AB107"/>
      <c r="AC107"/>
      <c r="AD107"/>
      <c r="AE107"/>
      <c r="AF107"/>
      <c r="AG107"/>
      <c r="AH107"/>
      <c r="AI107">
        <f t="shared" si="15"/>
        <v>0</v>
      </c>
      <c r="AJ107">
        <f t="shared" si="16"/>
        <v>0</v>
      </c>
      <c r="AK107">
        <f t="shared" si="17"/>
        <v>0</v>
      </c>
      <c r="AL107" t="e">
        <f>SUM([1]!IPAQ[[#This Row],[MET (Vig.)3]:[MET (Cam.)3]])</f>
        <v>#REF!</v>
      </c>
      <c r="AM107" t="e">
        <f>VLOOKUP(AL107,[1]!IPAK[#Data],3,TRUE)</f>
        <v>#REF!</v>
      </c>
      <c r="AN107"/>
    </row>
    <row r="108" spans="1:40" x14ac:dyDescent="0.3">
      <c r="K108">
        <f t="shared" si="9"/>
        <v>0</v>
      </c>
      <c r="L108">
        <f t="shared" si="10"/>
        <v>0</v>
      </c>
      <c r="M108">
        <f t="shared" si="11"/>
        <v>0</v>
      </c>
      <c r="N108" t="e">
        <f>SUM([1]!IPAQ[[#This Row],[MET (Vig.)]:[MET (Cam.)]])</f>
        <v>#REF!</v>
      </c>
      <c r="O108" t="e">
        <f>VLOOKUP(N108,[1]!IPAK[#Data],3,TRUE)</f>
        <v>#REF!</v>
      </c>
      <c r="W108">
        <f t="shared" si="12"/>
        <v>0</v>
      </c>
      <c r="X108">
        <f t="shared" si="13"/>
        <v>0</v>
      </c>
      <c r="Y108">
        <f t="shared" si="14"/>
        <v>0</v>
      </c>
      <c r="Z108" t="e">
        <f>SUM([1]!IPAQ[[#This Row],[MET (Vig.)2]:[MET (Cam.)2]])</f>
        <v>#REF!</v>
      </c>
      <c r="AA108" t="e">
        <f>VLOOKUP(Z108,[1]!IPAK[#Data],3,TRUE)</f>
        <v>#REF!</v>
      </c>
      <c r="AI108">
        <f t="shared" si="15"/>
        <v>0</v>
      </c>
      <c r="AJ108">
        <f t="shared" si="16"/>
        <v>0</v>
      </c>
      <c r="AK108">
        <f t="shared" si="17"/>
        <v>0</v>
      </c>
      <c r="AL108" t="e">
        <f>SUM([1]!IPAQ[[#This Row],[MET (Vig.)3]:[MET (Cam.)3]])</f>
        <v>#REF!</v>
      </c>
      <c r="AM108" t="e">
        <f>VLOOKUP(AL108,[1]!IPAK[#Data],3,TRUE)</f>
        <v>#REF!</v>
      </c>
    </row>
    <row r="109" spans="1:40" x14ac:dyDescent="0.3">
      <c r="K109">
        <f t="shared" si="9"/>
        <v>0</v>
      </c>
      <c r="L109">
        <f t="shared" si="10"/>
        <v>0</v>
      </c>
      <c r="M109">
        <f t="shared" si="11"/>
        <v>0</v>
      </c>
      <c r="N109" t="e">
        <f>SUM([1]!IPAQ[[#This Row],[MET (Vig.)]:[MET (Cam.)]])</f>
        <v>#REF!</v>
      </c>
      <c r="O109" t="e">
        <f>VLOOKUP(N109,[1]!IPAK[#Data],3,TRUE)</f>
        <v>#REF!</v>
      </c>
      <c r="W109">
        <f t="shared" si="12"/>
        <v>0</v>
      </c>
      <c r="X109">
        <f t="shared" si="13"/>
        <v>0</v>
      </c>
      <c r="Y109">
        <f t="shared" si="14"/>
        <v>0</v>
      </c>
      <c r="Z109" t="e">
        <f>SUM([1]!IPAQ[[#This Row],[MET (Vig.)2]:[MET (Cam.)2]])</f>
        <v>#REF!</v>
      </c>
      <c r="AA109" t="e">
        <f>VLOOKUP(Z109,[1]!IPAK[#Data],3,TRUE)</f>
        <v>#REF!</v>
      </c>
      <c r="AI109">
        <f t="shared" si="15"/>
        <v>0</v>
      </c>
      <c r="AJ109">
        <f t="shared" si="16"/>
        <v>0</v>
      </c>
      <c r="AK109">
        <f t="shared" si="17"/>
        <v>0</v>
      </c>
      <c r="AL109" t="e">
        <f>SUM([1]!IPAQ[[#This Row],[MET (Vig.)3]:[MET (Cam.)3]])</f>
        <v>#REF!</v>
      </c>
      <c r="AM109" t="e">
        <f>VLOOKUP(AL109,[1]!IPAK[#Data],3,TRUE)</f>
        <v>#REF!</v>
      </c>
    </row>
    <row r="110" spans="1:40" x14ac:dyDescent="0.3">
      <c r="K110">
        <f t="shared" si="9"/>
        <v>0</v>
      </c>
      <c r="L110">
        <f t="shared" si="10"/>
        <v>0</v>
      </c>
      <c r="M110">
        <f t="shared" si="11"/>
        <v>0</v>
      </c>
      <c r="N110" t="e">
        <f>SUM([1]!IPAQ[[#This Row],[MET (Vig.)]:[MET (Cam.)]])</f>
        <v>#REF!</v>
      </c>
      <c r="O110" t="e">
        <f>VLOOKUP(N110,[1]!IPAK[#Data],3,TRUE)</f>
        <v>#REF!</v>
      </c>
      <c r="W110">
        <f t="shared" si="12"/>
        <v>0</v>
      </c>
      <c r="X110">
        <f t="shared" si="13"/>
        <v>0</v>
      </c>
      <c r="Y110">
        <f t="shared" si="14"/>
        <v>0</v>
      </c>
      <c r="Z110" t="e">
        <f>SUM([1]!IPAQ[[#This Row],[MET (Vig.)2]:[MET (Cam.)2]])</f>
        <v>#REF!</v>
      </c>
      <c r="AA110" t="e">
        <f>VLOOKUP(Z110,[1]!IPAK[#Data],3,TRUE)</f>
        <v>#REF!</v>
      </c>
      <c r="AI110">
        <f t="shared" si="15"/>
        <v>0</v>
      </c>
      <c r="AJ110">
        <f t="shared" si="16"/>
        <v>0</v>
      </c>
      <c r="AK110">
        <f t="shared" si="17"/>
        <v>0</v>
      </c>
      <c r="AL110" t="e">
        <f>SUM([1]!IPAQ[[#This Row],[MET (Vig.)3]:[MET (Cam.)3]])</f>
        <v>#REF!</v>
      </c>
      <c r="AM110" t="e">
        <f>VLOOKUP(AL110,[1]!IPAK[#Data],3,TRUE)</f>
        <v>#REF!</v>
      </c>
    </row>
    <row r="111" spans="1:40" x14ac:dyDescent="0.3">
      <c r="K111">
        <f t="shared" si="9"/>
        <v>0</v>
      </c>
      <c r="L111">
        <f t="shared" si="10"/>
        <v>0</v>
      </c>
      <c r="M111">
        <f t="shared" si="11"/>
        <v>0</v>
      </c>
      <c r="N111" t="e">
        <f>SUM([1]!IPAQ[[#This Row],[MET (Vig.)]:[MET (Cam.)]])</f>
        <v>#REF!</v>
      </c>
      <c r="O111" t="e">
        <f>VLOOKUP(N111,[1]!IPAK[#Data],3,TRUE)</f>
        <v>#REF!</v>
      </c>
      <c r="W111">
        <f t="shared" si="12"/>
        <v>0</v>
      </c>
      <c r="X111">
        <f t="shared" si="13"/>
        <v>0</v>
      </c>
      <c r="Y111">
        <f t="shared" si="14"/>
        <v>0</v>
      </c>
      <c r="Z111" t="e">
        <f>SUM([1]!IPAQ[[#This Row],[MET (Vig.)2]:[MET (Cam.)2]])</f>
        <v>#REF!</v>
      </c>
      <c r="AA111" t="e">
        <f>VLOOKUP(Z111,[1]!IPAK[#Data],3,TRUE)</f>
        <v>#REF!</v>
      </c>
      <c r="AI111">
        <f t="shared" si="15"/>
        <v>0</v>
      </c>
      <c r="AJ111">
        <f t="shared" si="16"/>
        <v>0</v>
      </c>
      <c r="AK111">
        <f t="shared" si="17"/>
        <v>0</v>
      </c>
      <c r="AL111" t="e">
        <f>SUM([1]!IPAQ[[#This Row],[MET (Vig.)3]:[MET (Cam.)3]])</f>
        <v>#REF!</v>
      </c>
      <c r="AM111" t="e">
        <f>VLOOKUP(AL111,[1]!IPAK[#Data],3,TRUE)</f>
        <v>#REF!</v>
      </c>
    </row>
    <row r="112" spans="1:40" x14ac:dyDescent="0.3">
      <c r="K112">
        <f t="shared" si="9"/>
        <v>0</v>
      </c>
      <c r="L112">
        <f t="shared" si="10"/>
        <v>0</v>
      </c>
      <c r="M112">
        <f t="shared" si="11"/>
        <v>0</v>
      </c>
      <c r="N112" t="e">
        <f>SUM([1]!IPAQ[[#This Row],[MET (Vig.)]:[MET (Cam.)]])</f>
        <v>#REF!</v>
      </c>
      <c r="O112" t="e">
        <f>VLOOKUP(N112,[1]!IPAK[#Data],3,TRUE)</f>
        <v>#REF!</v>
      </c>
      <c r="W112">
        <f t="shared" si="12"/>
        <v>0</v>
      </c>
      <c r="X112">
        <f t="shared" si="13"/>
        <v>0</v>
      </c>
      <c r="Y112">
        <f t="shared" si="14"/>
        <v>0</v>
      </c>
      <c r="Z112" t="e">
        <f>SUM([1]!IPAQ[[#This Row],[MET (Vig.)2]:[MET (Cam.)2]])</f>
        <v>#REF!</v>
      </c>
      <c r="AA112" t="e">
        <f>VLOOKUP(Z112,[1]!IPAK[#Data],3,TRUE)</f>
        <v>#REF!</v>
      </c>
      <c r="AI112">
        <f t="shared" si="15"/>
        <v>0</v>
      </c>
      <c r="AJ112">
        <f t="shared" si="16"/>
        <v>0</v>
      </c>
      <c r="AK112">
        <f t="shared" si="17"/>
        <v>0</v>
      </c>
      <c r="AL112" t="e">
        <f>SUM([1]!IPAQ[[#This Row],[MET (Vig.)3]:[MET (Cam.)3]])</f>
        <v>#REF!</v>
      </c>
      <c r="AM112" t="e">
        <f>VLOOKUP(AL112,[1]!IPAK[#Data],3,TRUE)</f>
        <v>#REF!</v>
      </c>
    </row>
    <row r="113" spans="1:40" s="11" customFormat="1" x14ac:dyDescent="0.3">
      <c r="A113"/>
      <c r="B113"/>
      <c r="C113"/>
      <c r="D113"/>
      <c r="E113"/>
      <c r="F113"/>
      <c r="G113"/>
      <c r="H113"/>
      <c r="I113"/>
      <c r="J113"/>
      <c r="K113">
        <f t="shared" si="9"/>
        <v>0</v>
      </c>
      <c r="L113">
        <f t="shared" si="10"/>
        <v>0</v>
      </c>
      <c r="M113">
        <f t="shared" si="11"/>
        <v>0</v>
      </c>
      <c r="N113" t="e">
        <f>SUM([1]!IPAQ[[#This Row],[MET (Vig.)]:[MET (Cam.)]])</f>
        <v>#REF!</v>
      </c>
      <c r="O113" t="e">
        <f>VLOOKUP(N113,[1]!IPAK[#Data],3,TRUE)</f>
        <v>#REF!</v>
      </c>
      <c r="P113"/>
      <c r="Q113"/>
      <c r="R113"/>
      <c r="S113"/>
      <c r="T113"/>
      <c r="U113"/>
      <c r="V113"/>
      <c r="W113">
        <f t="shared" si="12"/>
        <v>0</v>
      </c>
      <c r="X113">
        <f t="shared" si="13"/>
        <v>0</v>
      </c>
      <c r="Y113">
        <f t="shared" si="14"/>
        <v>0</v>
      </c>
      <c r="Z113" t="e">
        <f>SUM([1]!IPAQ[[#This Row],[MET (Vig.)2]:[MET (Cam.)2]])</f>
        <v>#REF!</v>
      </c>
      <c r="AA113" t="e">
        <f>VLOOKUP(Z113,[1]!IPAK[#Data],3,TRUE)</f>
        <v>#REF!</v>
      </c>
      <c r="AB113"/>
      <c r="AC113"/>
      <c r="AD113"/>
      <c r="AE113"/>
      <c r="AF113"/>
      <c r="AG113"/>
      <c r="AH113"/>
      <c r="AI113">
        <f t="shared" si="15"/>
        <v>0</v>
      </c>
      <c r="AJ113">
        <f t="shared" si="16"/>
        <v>0</v>
      </c>
      <c r="AK113">
        <f t="shared" si="17"/>
        <v>0</v>
      </c>
      <c r="AL113" t="e">
        <f>SUM([1]!IPAQ[[#This Row],[MET (Vig.)3]:[MET (Cam.)3]])</f>
        <v>#REF!</v>
      </c>
      <c r="AM113" t="e">
        <f>VLOOKUP(AL113,[1]!IPAK[#Data],3,TRUE)</f>
        <v>#REF!</v>
      </c>
      <c r="AN113"/>
    </row>
    <row r="114" spans="1:40" x14ac:dyDescent="0.3">
      <c r="K114">
        <f t="shared" si="9"/>
        <v>0</v>
      </c>
      <c r="L114">
        <f t="shared" si="10"/>
        <v>0</v>
      </c>
      <c r="M114">
        <f t="shared" si="11"/>
        <v>0</v>
      </c>
      <c r="N114" t="e">
        <f>SUM([1]!IPAQ[[#This Row],[MET (Vig.)]:[MET (Cam.)]])</f>
        <v>#REF!</v>
      </c>
      <c r="O114" t="e">
        <f>VLOOKUP(N114,[1]!IPAK[#Data],3,TRUE)</f>
        <v>#REF!</v>
      </c>
      <c r="W114">
        <f t="shared" si="12"/>
        <v>0</v>
      </c>
      <c r="X114">
        <f t="shared" si="13"/>
        <v>0</v>
      </c>
      <c r="Y114">
        <f t="shared" si="14"/>
        <v>0</v>
      </c>
      <c r="Z114" t="e">
        <f>SUM([1]!IPAQ[[#This Row],[MET (Vig.)2]:[MET (Cam.)2]])</f>
        <v>#REF!</v>
      </c>
      <c r="AA114" t="e">
        <f>VLOOKUP(Z114,[1]!IPAK[#Data],3,TRUE)</f>
        <v>#REF!</v>
      </c>
      <c r="AI114">
        <f t="shared" si="15"/>
        <v>0</v>
      </c>
      <c r="AJ114">
        <f t="shared" si="16"/>
        <v>0</v>
      </c>
      <c r="AK114">
        <f t="shared" si="17"/>
        <v>0</v>
      </c>
      <c r="AL114" t="e">
        <f>SUM([1]!IPAQ[[#This Row],[MET (Vig.)3]:[MET (Cam.)3]])</f>
        <v>#REF!</v>
      </c>
      <c r="AM114" t="e">
        <f>VLOOKUP(AL114,[1]!IPAK[#Data],3,TRUE)</f>
        <v>#REF!</v>
      </c>
    </row>
    <row r="115" spans="1:40" x14ac:dyDescent="0.3">
      <c r="K115">
        <f t="shared" si="9"/>
        <v>0</v>
      </c>
      <c r="L115">
        <f t="shared" si="10"/>
        <v>0</v>
      </c>
      <c r="M115">
        <f t="shared" si="11"/>
        <v>0</v>
      </c>
      <c r="N115" t="e">
        <f>SUM([1]!IPAQ[[#This Row],[MET (Vig.)]:[MET (Cam.)]])</f>
        <v>#REF!</v>
      </c>
      <c r="O115" t="e">
        <f>VLOOKUP(N115,[1]!IPAK[#Data],3,TRUE)</f>
        <v>#REF!</v>
      </c>
      <c r="W115">
        <f t="shared" si="12"/>
        <v>0</v>
      </c>
      <c r="X115">
        <f t="shared" si="13"/>
        <v>0</v>
      </c>
      <c r="Y115">
        <f t="shared" si="14"/>
        <v>0</v>
      </c>
      <c r="Z115" t="e">
        <f>SUM([1]!IPAQ[[#This Row],[MET (Vig.)2]:[MET (Cam.)2]])</f>
        <v>#REF!</v>
      </c>
      <c r="AA115" t="e">
        <f>VLOOKUP(Z115,[1]!IPAK[#Data],3,TRUE)</f>
        <v>#REF!</v>
      </c>
      <c r="AI115">
        <f t="shared" si="15"/>
        <v>0</v>
      </c>
      <c r="AJ115">
        <f t="shared" si="16"/>
        <v>0</v>
      </c>
      <c r="AK115">
        <f t="shared" si="17"/>
        <v>0</v>
      </c>
      <c r="AL115" t="e">
        <f>SUM([1]!IPAQ[[#This Row],[MET (Vig.)3]:[MET (Cam.)3]])</f>
        <v>#REF!</v>
      </c>
      <c r="AM115" t="e">
        <f>VLOOKUP(AL115,[1]!IPAK[#Data],3,TRUE)</f>
        <v>#REF!</v>
      </c>
    </row>
    <row r="116" spans="1:40" x14ac:dyDescent="0.3">
      <c r="K116">
        <f t="shared" si="9"/>
        <v>0</v>
      </c>
      <c r="L116">
        <f t="shared" si="10"/>
        <v>0</v>
      </c>
      <c r="M116">
        <f t="shared" si="11"/>
        <v>0</v>
      </c>
      <c r="N116" t="e">
        <f>SUM([1]!IPAQ[[#This Row],[MET (Vig.)]:[MET (Cam.)]])</f>
        <v>#REF!</v>
      </c>
      <c r="O116" t="e">
        <f>VLOOKUP(N116,[1]!IPAK[#Data],3,TRUE)</f>
        <v>#REF!</v>
      </c>
      <c r="W116">
        <f t="shared" si="12"/>
        <v>0</v>
      </c>
      <c r="X116">
        <f t="shared" si="13"/>
        <v>0</v>
      </c>
      <c r="Y116">
        <f t="shared" si="14"/>
        <v>0</v>
      </c>
      <c r="Z116" t="e">
        <f>SUM([1]!IPAQ[[#This Row],[MET (Vig.)2]:[MET (Cam.)2]])</f>
        <v>#REF!</v>
      </c>
      <c r="AA116" t="e">
        <f>VLOOKUP(Z116,[1]!IPAK[#Data],3,TRUE)</f>
        <v>#REF!</v>
      </c>
      <c r="AI116">
        <f t="shared" si="15"/>
        <v>0</v>
      </c>
      <c r="AJ116">
        <f t="shared" si="16"/>
        <v>0</v>
      </c>
      <c r="AK116">
        <f t="shared" si="17"/>
        <v>0</v>
      </c>
      <c r="AL116" t="e">
        <f>SUM([1]!IPAQ[[#This Row],[MET (Vig.)3]:[MET (Cam.)3]])</f>
        <v>#REF!</v>
      </c>
      <c r="AM116" t="e">
        <f>VLOOKUP(AL116,[1]!IPAK[#Data],3,TRUE)</f>
        <v>#REF!</v>
      </c>
    </row>
    <row r="117" spans="1:40" x14ac:dyDescent="0.3">
      <c r="K117">
        <f t="shared" si="9"/>
        <v>0</v>
      </c>
      <c r="L117">
        <f t="shared" si="10"/>
        <v>0</v>
      </c>
      <c r="M117">
        <f t="shared" si="11"/>
        <v>0</v>
      </c>
      <c r="N117" t="e">
        <f>SUM([1]!IPAQ[[#This Row],[MET (Vig.)]:[MET (Cam.)]])</f>
        <v>#REF!</v>
      </c>
      <c r="O117" t="e">
        <f>VLOOKUP(N117,[1]!IPAK[#Data],3,TRUE)</f>
        <v>#REF!</v>
      </c>
      <c r="W117">
        <f t="shared" si="12"/>
        <v>0</v>
      </c>
      <c r="X117">
        <f t="shared" si="13"/>
        <v>0</v>
      </c>
      <c r="Y117">
        <f t="shared" si="14"/>
        <v>0</v>
      </c>
      <c r="Z117" t="e">
        <f>SUM([1]!IPAQ[[#This Row],[MET (Vig.)2]:[MET (Cam.)2]])</f>
        <v>#REF!</v>
      </c>
      <c r="AA117" t="e">
        <f>VLOOKUP(Z117,[1]!IPAK[#Data],3,TRUE)</f>
        <v>#REF!</v>
      </c>
      <c r="AI117">
        <f t="shared" si="15"/>
        <v>0</v>
      </c>
      <c r="AJ117">
        <f t="shared" si="16"/>
        <v>0</v>
      </c>
      <c r="AK117">
        <f t="shared" si="17"/>
        <v>0</v>
      </c>
      <c r="AL117" t="e">
        <f>SUM([1]!IPAQ[[#This Row],[MET (Vig.)3]:[MET (Cam.)3]])</f>
        <v>#REF!</v>
      </c>
      <c r="AM117" t="e">
        <f>VLOOKUP(AL117,[1]!IPAK[#Data],3,TRUE)</f>
        <v>#REF!</v>
      </c>
    </row>
    <row r="118" spans="1:40" x14ac:dyDescent="0.3">
      <c r="K118">
        <f t="shared" si="9"/>
        <v>0</v>
      </c>
      <c r="L118">
        <f t="shared" si="10"/>
        <v>0</v>
      </c>
      <c r="M118">
        <f t="shared" si="11"/>
        <v>0</v>
      </c>
      <c r="N118" t="e">
        <f>SUM([1]!IPAQ[[#This Row],[MET (Vig.)]:[MET (Cam.)]])</f>
        <v>#REF!</v>
      </c>
      <c r="O118" t="e">
        <f>VLOOKUP(N118,[1]!IPAK[#Data],3,TRUE)</f>
        <v>#REF!</v>
      </c>
      <c r="W118">
        <f t="shared" si="12"/>
        <v>0</v>
      </c>
      <c r="X118">
        <f t="shared" si="13"/>
        <v>0</v>
      </c>
      <c r="Y118">
        <f t="shared" si="14"/>
        <v>0</v>
      </c>
      <c r="Z118" t="e">
        <f>SUM([1]!IPAQ[[#This Row],[MET (Vig.)2]:[MET (Cam.)2]])</f>
        <v>#REF!</v>
      </c>
      <c r="AA118" t="e">
        <f>VLOOKUP(Z118,[1]!IPAK[#Data],3,TRUE)</f>
        <v>#REF!</v>
      </c>
      <c r="AI118">
        <f t="shared" si="15"/>
        <v>0</v>
      </c>
      <c r="AJ118">
        <f t="shared" si="16"/>
        <v>0</v>
      </c>
      <c r="AK118">
        <f t="shared" si="17"/>
        <v>0</v>
      </c>
      <c r="AL118" t="e">
        <f>SUM([1]!IPAQ[[#This Row],[MET (Vig.)3]:[MET (Cam.)3]])</f>
        <v>#REF!</v>
      </c>
      <c r="AM118" t="e">
        <f>VLOOKUP(AL118,[1]!IPAK[#Data],3,TRUE)</f>
        <v>#REF!</v>
      </c>
    </row>
    <row r="119" spans="1:40" s="11" customFormat="1" x14ac:dyDescent="0.3">
      <c r="A119"/>
      <c r="B119"/>
      <c r="C119"/>
      <c r="D119"/>
      <c r="E119"/>
      <c r="F119"/>
      <c r="G119"/>
      <c r="H119"/>
      <c r="I119"/>
      <c r="J119"/>
      <c r="K119">
        <f t="shared" si="9"/>
        <v>0</v>
      </c>
      <c r="L119">
        <f t="shared" si="10"/>
        <v>0</v>
      </c>
      <c r="M119">
        <f t="shared" si="11"/>
        <v>0</v>
      </c>
      <c r="N119" t="e">
        <f>SUM([1]!IPAQ[[#This Row],[MET (Vig.)]:[MET (Cam.)]])</f>
        <v>#REF!</v>
      </c>
      <c r="O119" t="e">
        <f>VLOOKUP(N119,[1]!IPAK[#Data],3,TRUE)</f>
        <v>#REF!</v>
      </c>
      <c r="P119"/>
      <c r="Q119"/>
      <c r="R119"/>
      <c r="S119"/>
      <c r="T119"/>
      <c r="U119"/>
      <c r="V119"/>
      <c r="W119">
        <f t="shared" si="12"/>
        <v>0</v>
      </c>
      <c r="X119">
        <f t="shared" si="13"/>
        <v>0</v>
      </c>
      <c r="Y119">
        <f t="shared" si="14"/>
        <v>0</v>
      </c>
      <c r="Z119" t="e">
        <f>SUM([1]!IPAQ[[#This Row],[MET (Vig.)2]:[MET (Cam.)2]])</f>
        <v>#REF!</v>
      </c>
      <c r="AA119" t="e">
        <f>VLOOKUP(Z119,[1]!IPAK[#Data],3,TRUE)</f>
        <v>#REF!</v>
      </c>
      <c r="AB119"/>
      <c r="AC119"/>
      <c r="AD119"/>
      <c r="AE119"/>
      <c r="AF119"/>
      <c r="AG119"/>
      <c r="AH119"/>
      <c r="AI119">
        <f t="shared" si="15"/>
        <v>0</v>
      </c>
      <c r="AJ119">
        <f t="shared" si="16"/>
        <v>0</v>
      </c>
      <c r="AK119">
        <f t="shared" si="17"/>
        <v>0</v>
      </c>
      <c r="AL119" t="e">
        <f>SUM([1]!IPAQ[[#This Row],[MET (Vig.)3]:[MET (Cam.)3]])</f>
        <v>#REF!</v>
      </c>
      <c r="AM119" t="e">
        <f>VLOOKUP(AL119,[1]!IPAK[#Data],3,TRUE)</f>
        <v>#REF!</v>
      </c>
      <c r="AN119"/>
    </row>
    <row r="120" spans="1:40" x14ac:dyDescent="0.3">
      <c r="K120">
        <f t="shared" si="9"/>
        <v>0</v>
      </c>
      <c r="L120">
        <f t="shared" si="10"/>
        <v>0</v>
      </c>
      <c r="M120">
        <f t="shared" si="11"/>
        <v>0</v>
      </c>
      <c r="N120" t="e">
        <f>SUM([1]!IPAQ[[#This Row],[MET (Vig.)]:[MET (Cam.)]])</f>
        <v>#REF!</v>
      </c>
      <c r="O120" t="e">
        <f>VLOOKUP(N120,[1]!IPAK[#Data],3,TRUE)</f>
        <v>#REF!</v>
      </c>
      <c r="W120">
        <f t="shared" si="12"/>
        <v>0</v>
      </c>
      <c r="X120">
        <f t="shared" si="13"/>
        <v>0</v>
      </c>
      <c r="Y120">
        <f t="shared" si="14"/>
        <v>0</v>
      </c>
      <c r="Z120" t="e">
        <f>SUM([1]!IPAQ[[#This Row],[MET (Vig.)2]:[MET (Cam.)2]])</f>
        <v>#REF!</v>
      </c>
      <c r="AA120" t="e">
        <f>VLOOKUP(Z120,[1]!IPAK[#Data],3,TRUE)</f>
        <v>#REF!</v>
      </c>
      <c r="AI120">
        <f t="shared" si="15"/>
        <v>0</v>
      </c>
      <c r="AJ120">
        <f t="shared" si="16"/>
        <v>0</v>
      </c>
      <c r="AK120">
        <f t="shared" si="17"/>
        <v>0</v>
      </c>
      <c r="AL120" t="e">
        <f>SUM([1]!IPAQ[[#This Row],[MET (Vig.)3]:[MET (Cam.)3]])</f>
        <v>#REF!</v>
      </c>
      <c r="AM120" t="e">
        <f>VLOOKUP(AL120,[1]!IPAK[#Data],3,TRUE)</f>
        <v>#REF!</v>
      </c>
    </row>
    <row r="121" spans="1:40" x14ac:dyDescent="0.3">
      <c r="K121">
        <f t="shared" si="9"/>
        <v>0</v>
      </c>
      <c r="L121">
        <f t="shared" si="10"/>
        <v>0</v>
      </c>
      <c r="M121">
        <f t="shared" si="11"/>
        <v>0</v>
      </c>
      <c r="N121" t="e">
        <f>SUM([1]!IPAQ[[#This Row],[MET (Vig.)]:[MET (Cam.)]])</f>
        <v>#REF!</v>
      </c>
      <c r="O121" t="e">
        <f>VLOOKUP(N121,[1]!IPAK[#Data],3,TRUE)</f>
        <v>#REF!</v>
      </c>
      <c r="W121">
        <f t="shared" si="12"/>
        <v>0</v>
      </c>
      <c r="X121">
        <f t="shared" si="13"/>
        <v>0</v>
      </c>
      <c r="Y121">
        <f t="shared" si="14"/>
        <v>0</v>
      </c>
      <c r="Z121" t="e">
        <f>SUM([1]!IPAQ[[#This Row],[MET (Vig.)2]:[MET (Cam.)2]])</f>
        <v>#REF!</v>
      </c>
      <c r="AA121" t="e">
        <f>VLOOKUP(Z121,[1]!IPAK[#Data],3,TRUE)</f>
        <v>#REF!</v>
      </c>
      <c r="AI121">
        <f t="shared" si="15"/>
        <v>0</v>
      </c>
      <c r="AJ121">
        <f t="shared" si="16"/>
        <v>0</v>
      </c>
      <c r="AK121">
        <f t="shared" si="17"/>
        <v>0</v>
      </c>
      <c r="AL121" t="e">
        <f>SUM([1]!IPAQ[[#This Row],[MET (Vig.)3]:[MET (Cam.)3]])</f>
        <v>#REF!</v>
      </c>
      <c r="AM121" t="e">
        <f>VLOOKUP(AL121,[1]!IPAK[#Data],3,TRUE)</f>
        <v>#REF!</v>
      </c>
    </row>
    <row r="122" spans="1:40" x14ac:dyDescent="0.3">
      <c r="K122">
        <f t="shared" si="9"/>
        <v>0</v>
      </c>
      <c r="L122">
        <f t="shared" si="10"/>
        <v>0</v>
      </c>
      <c r="M122">
        <f t="shared" si="11"/>
        <v>0</v>
      </c>
      <c r="N122" t="e">
        <f>SUM([1]!IPAQ[[#This Row],[MET (Vig.)]:[MET (Cam.)]])</f>
        <v>#REF!</v>
      </c>
      <c r="O122" t="e">
        <f>VLOOKUP(N122,[1]!IPAK[#Data],3,TRUE)</f>
        <v>#REF!</v>
      </c>
      <c r="W122">
        <f t="shared" si="12"/>
        <v>0</v>
      </c>
      <c r="X122">
        <f t="shared" si="13"/>
        <v>0</v>
      </c>
      <c r="Y122">
        <f t="shared" si="14"/>
        <v>0</v>
      </c>
      <c r="Z122" t="e">
        <f>SUM([1]!IPAQ[[#This Row],[MET (Vig.)2]:[MET (Cam.)2]])</f>
        <v>#REF!</v>
      </c>
      <c r="AA122" t="e">
        <f>VLOOKUP(Z122,[1]!IPAK[#Data],3,TRUE)</f>
        <v>#REF!</v>
      </c>
      <c r="AI122">
        <f t="shared" si="15"/>
        <v>0</v>
      </c>
      <c r="AJ122">
        <f t="shared" si="16"/>
        <v>0</v>
      </c>
      <c r="AK122">
        <f t="shared" si="17"/>
        <v>0</v>
      </c>
      <c r="AL122" t="e">
        <f>SUM([1]!IPAQ[[#This Row],[MET (Vig.)3]:[MET (Cam.)3]])</f>
        <v>#REF!</v>
      </c>
      <c r="AM122" t="e">
        <f>VLOOKUP(AL122,[1]!IPAK[#Data],3,TRUE)</f>
        <v>#REF!</v>
      </c>
    </row>
    <row r="123" spans="1:40" x14ac:dyDescent="0.3">
      <c r="K123">
        <f t="shared" si="9"/>
        <v>0</v>
      </c>
      <c r="L123">
        <f t="shared" si="10"/>
        <v>0</v>
      </c>
      <c r="M123">
        <f t="shared" si="11"/>
        <v>0</v>
      </c>
      <c r="N123" t="e">
        <f>SUM([1]!IPAQ[[#This Row],[MET (Vig.)]:[MET (Cam.)]])</f>
        <v>#REF!</v>
      </c>
      <c r="O123" t="e">
        <f>VLOOKUP(N123,[1]!IPAK[#Data],3,TRUE)</f>
        <v>#REF!</v>
      </c>
      <c r="W123">
        <f t="shared" si="12"/>
        <v>0</v>
      </c>
      <c r="X123">
        <f t="shared" si="13"/>
        <v>0</v>
      </c>
      <c r="Y123">
        <f t="shared" si="14"/>
        <v>0</v>
      </c>
      <c r="Z123" t="e">
        <f>SUM([1]!IPAQ[[#This Row],[MET (Vig.)2]:[MET (Cam.)2]])</f>
        <v>#REF!</v>
      </c>
      <c r="AA123" t="e">
        <f>VLOOKUP(Z123,[1]!IPAK[#Data],3,TRUE)</f>
        <v>#REF!</v>
      </c>
      <c r="AI123">
        <f t="shared" si="15"/>
        <v>0</v>
      </c>
      <c r="AJ123">
        <f t="shared" si="16"/>
        <v>0</v>
      </c>
      <c r="AK123">
        <f t="shared" si="17"/>
        <v>0</v>
      </c>
      <c r="AL123" t="e">
        <f>SUM([1]!IPAQ[[#This Row],[MET (Vig.)3]:[MET (Cam.)3]])</f>
        <v>#REF!</v>
      </c>
      <c r="AM123" t="e">
        <f>VLOOKUP(AL123,[1]!IPAK[#Data],3,TRUE)</f>
        <v>#REF!</v>
      </c>
    </row>
    <row r="124" spans="1:40" x14ac:dyDescent="0.3">
      <c r="K124">
        <f t="shared" si="9"/>
        <v>0</v>
      </c>
      <c r="L124">
        <f t="shared" si="10"/>
        <v>0</v>
      </c>
      <c r="M124">
        <f t="shared" si="11"/>
        <v>0</v>
      </c>
      <c r="N124" t="e">
        <f>SUM([1]!IPAQ[[#This Row],[MET (Vig.)]:[MET (Cam.)]])</f>
        <v>#REF!</v>
      </c>
      <c r="O124" t="e">
        <f>VLOOKUP(N124,[1]!IPAK[#Data],3,TRUE)</f>
        <v>#REF!</v>
      </c>
      <c r="W124">
        <f t="shared" si="12"/>
        <v>0</v>
      </c>
      <c r="X124">
        <f t="shared" si="13"/>
        <v>0</v>
      </c>
      <c r="Y124">
        <f t="shared" si="14"/>
        <v>0</v>
      </c>
      <c r="Z124" t="e">
        <f>SUM([1]!IPAQ[[#This Row],[MET (Vig.)2]:[MET (Cam.)2]])</f>
        <v>#REF!</v>
      </c>
      <c r="AA124" t="e">
        <f>VLOOKUP(Z124,[1]!IPAK[#Data],3,TRUE)</f>
        <v>#REF!</v>
      </c>
      <c r="AI124">
        <f t="shared" si="15"/>
        <v>0</v>
      </c>
      <c r="AJ124">
        <f t="shared" si="16"/>
        <v>0</v>
      </c>
      <c r="AK124">
        <f t="shared" si="17"/>
        <v>0</v>
      </c>
      <c r="AL124" t="e">
        <f>SUM([1]!IPAQ[[#This Row],[MET (Vig.)3]:[MET (Cam.)3]])</f>
        <v>#REF!</v>
      </c>
      <c r="AM124" t="e">
        <f>VLOOKUP(AL124,[1]!IPAK[#Data],3,TRUE)</f>
        <v>#REF!</v>
      </c>
    </row>
    <row r="125" spans="1:40" x14ac:dyDescent="0.3">
      <c r="K125">
        <f t="shared" si="9"/>
        <v>0</v>
      </c>
      <c r="L125">
        <f t="shared" si="10"/>
        <v>0</v>
      </c>
      <c r="M125">
        <f t="shared" si="11"/>
        <v>0</v>
      </c>
      <c r="N125" t="e">
        <f>SUM([1]!IPAQ[[#This Row],[MET (Vig.)]:[MET (Cam.)]])</f>
        <v>#REF!</v>
      </c>
      <c r="O125" t="e">
        <f>VLOOKUP(N125,[1]!IPAK[#Data],3,TRUE)</f>
        <v>#REF!</v>
      </c>
      <c r="W125">
        <f t="shared" si="12"/>
        <v>0</v>
      </c>
      <c r="X125">
        <f t="shared" si="13"/>
        <v>0</v>
      </c>
      <c r="Y125">
        <f t="shared" si="14"/>
        <v>0</v>
      </c>
      <c r="Z125" t="e">
        <f>SUM([1]!IPAQ[[#This Row],[MET (Vig.)2]:[MET (Cam.)2]])</f>
        <v>#REF!</v>
      </c>
      <c r="AA125" t="e">
        <f>VLOOKUP(Z125,[1]!IPAK[#Data],3,TRUE)</f>
        <v>#REF!</v>
      </c>
      <c r="AI125">
        <f t="shared" si="15"/>
        <v>0</v>
      </c>
      <c r="AJ125">
        <f t="shared" si="16"/>
        <v>0</v>
      </c>
      <c r="AK125">
        <f t="shared" si="17"/>
        <v>0</v>
      </c>
      <c r="AL125" t="e">
        <f>SUM([1]!IPAQ[[#This Row],[MET (Vig.)3]:[MET (Cam.)3]])</f>
        <v>#REF!</v>
      </c>
      <c r="AM125" t="e">
        <f>VLOOKUP(AL125,[1]!IPAK[#Data],3,TRUE)</f>
        <v>#REF!</v>
      </c>
    </row>
    <row r="126" spans="1:40" x14ac:dyDescent="0.3">
      <c r="K126">
        <f t="shared" si="9"/>
        <v>0</v>
      </c>
      <c r="L126">
        <f t="shared" si="10"/>
        <v>0</v>
      </c>
      <c r="M126">
        <f t="shared" si="11"/>
        <v>0</v>
      </c>
      <c r="N126" t="e">
        <f>SUM([1]!IPAQ[[#This Row],[MET (Vig.)]:[MET (Cam.)]])</f>
        <v>#REF!</v>
      </c>
      <c r="O126" t="e">
        <f>VLOOKUP(N126,[1]!IPAK[#Data],3,TRUE)</f>
        <v>#REF!</v>
      </c>
      <c r="W126">
        <f t="shared" si="12"/>
        <v>0</v>
      </c>
      <c r="X126">
        <f t="shared" si="13"/>
        <v>0</v>
      </c>
      <c r="Y126">
        <f t="shared" si="14"/>
        <v>0</v>
      </c>
      <c r="Z126" t="e">
        <f>SUM([1]!IPAQ[[#This Row],[MET (Vig.)2]:[MET (Cam.)2]])</f>
        <v>#REF!</v>
      </c>
      <c r="AA126" t="e">
        <f>VLOOKUP(Z126,[1]!IPAK[#Data],3,TRUE)</f>
        <v>#REF!</v>
      </c>
      <c r="AI126">
        <f t="shared" si="15"/>
        <v>0</v>
      </c>
      <c r="AJ126">
        <f t="shared" si="16"/>
        <v>0</v>
      </c>
      <c r="AK126">
        <f t="shared" si="17"/>
        <v>0</v>
      </c>
      <c r="AL126" t="e">
        <f>SUM([1]!IPAQ[[#This Row],[MET (Vig.)3]:[MET (Cam.)3]])</f>
        <v>#REF!</v>
      </c>
      <c r="AM126" t="e">
        <f>VLOOKUP(AL126,[1]!IPAK[#Data],3,TRUE)</f>
        <v>#REF!</v>
      </c>
    </row>
    <row r="127" spans="1:40" s="11" customFormat="1" x14ac:dyDescent="0.3">
      <c r="A127"/>
      <c r="B127"/>
      <c r="C127"/>
      <c r="D127"/>
      <c r="E127"/>
      <c r="F127"/>
      <c r="G127"/>
      <c r="H127"/>
      <c r="I127"/>
      <c r="J127"/>
      <c r="K127">
        <f t="shared" si="9"/>
        <v>0</v>
      </c>
      <c r="L127">
        <f t="shared" si="10"/>
        <v>0</v>
      </c>
      <c r="M127">
        <f t="shared" si="11"/>
        <v>0</v>
      </c>
      <c r="N127" t="e">
        <f>SUM([1]!IPAQ[[#This Row],[MET (Vig.)]:[MET (Cam.)]])</f>
        <v>#REF!</v>
      </c>
      <c r="O127" t="e">
        <f>VLOOKUP(N127,[1]!IPAK[#Data],3,TRUE)</f>
        <v>#REF!</v>
      </c>
      <c r="P127"/>
      <c r="Q127"/>
      <c r="R127"/>
      <c r="S127"/>
      <c r="T127"/>
      <c r="U127"/>
      <c r="V127"/>
      <c r="W127">
        <f t="shared" si="12"/>
        <v>0</v>
      </c>
      <c r="X127">
        <f t="shared" si="13"/>
        <v>0</v>
      </c>
      <c r="Y127">
        <f t="shared" si="14"/>
        <v>0</v>
      </c>
      <c r="Z127" t="e">
        <f>SUM([1]!IPAQ[[#This Row],[MET (Vig.)2]:[MET (Cam.)2]])</f>
        <v>#REF!</v>
      </c>
      <c r="AA127" t="e">
        <f>VLOOKUP(Z127,[1]!IPAK[#Data],3,TRUE)</f>
        <v>#REF!</v>
      </c>
      <c r="AB127"/>
      <c r="AC127"/>
      <c r="AD127"/>
      <c r="AE127"/>
      <c r="AF127"/>
      <c r="AG127"/>
      <c r="AH127"/>
      <c r="AI127">
        <f t="shared" si="15"/>
        <v>0</v>
      </c>
      <c r="AJ127">
        <f t="shared" si="16"/>
        <v>0</v>
      </c>
      <c r="AK127">
        <f t="shared" si="17"/>
        <v>0</v>
      </c>
      <c r="AL127" t="e">
        <f>SUM([1]!IPAQ[[#This Row],[MET (Vig.)3]:[MET (Cam.)3]])</f>
        <v>#REF!</v>
      </c>
      <c r="AM127" t="e">
        <f>VLOOKUP(AL127,[1]!IPAK[#Data],3,TRUE)</f>
        <v>#REF!</v>
      </c>
      <c r="AN127"/>
    </row>
    <row r="128" spans="1:40" s="11" customFormat="1" x14ac:dyDescent="0.3">
      <c r="A128"/>
      <c r="B128"/>
      <c r="C128"/>
      <c r="D128"/>
      <c r="E128"/>
      <c r="F128"/>
      <c r="G128"/>
      <c r="H128"/>
      <c r="I128"/>
      <c r="J128"/>
      <c r="K128">
        <f t="shared" si="9"/>
        <v>0</v>
      </c>
      <c r="L128">
        <f t="shared" si="10"/>
        <v>0</v>
      </c>
      <c r="M128">
        <f t="shared" si="11"/>
        <v>0</v>
      </c>
      <c r="N128" t="e">
        <f>SUM([1]!IPAQ[[#This Row],[MET (Vig.)]:[MET (Cam.)]])</f>
        <v>#REF!</v>
      </c>
      <c r="O128" t="e">
        <f>VLOOKUP(N128,[1]!IPAK[#Data],3,TRUE)</f>
        <v>#REF!</v>
      </c>
      <c r="P128"/>
      <c r="Q128"/>
      <c r="R128"/>
      <c r="S128"/>
      <c r="T128"/>
      <c r="U128"/>
      <c r="V128"/>
      <c r="W128">
        <f t="shared" si="12"/>
        <v>0</v>
      </c>
      <c r="X128">
        <f t="shared" si="13"/>
        <v>0</v>
      </c>
      <c r="Y128">
        <f t="shared" si="14"/>
        <v>0</v>
      </c>
      <c r="Z128" t="e">
        <f>SUM([1]!IPAQ[[#This Row],[MET (Vig.)2]:[MET (Cam.)2]])</f>
        <v>#REF!</v>
      </c>
      <c r="AA128" t="e">
        <f>VLOOKUP(Z128,[1]!IPAK[#Data],3,TRUE)</f>
        <v>#REF!</v>
      </c>
      <c r="AB128"/>
      <c r="AC128"/>
      <c r="AD128"/>
      <c r="AE128"/>
      <c r="AF128"/>
      <c r="AG128"/>
      <c r="AH128"/>
      <c r="AI128">
        <f t="shared" si="15"/>
        <v>0</v>
      </c>
      <c r="AJ128">
        <f t="shared" si="16"/>
        <v>0</v>
      </c>
      <c r="AK128">
        <f t="shared" si="17"/>
        <v>0</v>
      </c>
      <c r="AL128" t="e">
        <f>SUM([1]!IPAQ[[#This Row],[MET (Vig.)3]:[MET (Cam.)3]])</f>
        <v>#REF!</v>
      </c>
      <c r="AM128" t="e">
        <f>VLOOKUP(AL128,[1]!IPAK[#Data],3,TRUE)</f>
        <v>#REF!</v>
      </c>
      <c r="AN128"/>
    </row>
    <row r="129" spans="1:41" x14ac:dyDescent="0.3">
      <c r="K129">
        <f t="shared" si="9"/>
        <v>0</v>
      </c>
      <c r="L129">
        <f t="shared" si="10"/>
        <v>0</v>
      </c>
      <c r="M129">
        <f t="shared" si="11"/>
        <v>0</v>
      </c>
      <c r="N129" t="e">
        <f>SUM([1]!IPAQ[[#This Row],[MET (Vig.)]:[MET (Cam.)]])</f>
        <v>#REF!</v>
      </c>
      <c r="O129" t="e">
        <f>VLOOKUP(N129,[1]!IPAK[#Data],3,TRUE)</f>
        <v>#REF!</v>
      </c>
      <c r="W129">
        <f t="shared" si="12"/>
        <v>0</v>
      </c>
      <c r="X129">
        <f t="shared" si="13"/>
        <v>0</v>
      </c>
      <c r="Y129">
        <f t="shared" si="14"/>
        <v>0</v>
      </c>
      <c r="Z129" t="e">
        <f>SUM([1]!IPAQ[[#This Row],[MET (Vig.)2]:[MET (Cam.)2]])</f>
        <v>#REF!</v>
      </c>
      <c r="AA129" t="e">
        <f>VLOOKUP(Z129,[1]!IPAK[#Data],3,TRUE)</f>
        <v>#REF!</v>
      </c>
      <c r="AI129">
        <f t="shared" si="15"/>
        <v>0</v>
      </c>
      <c r="AJ129">
        <f t="shared" si="16"/>
        <v>0</v>
      </c>
      <c r="AK129">
        <f t="shared" si="17"/>
        <v>0</v>
      </c>
      <c r="AL129" t="e">
        <f>SUM([1]!IPAQ[[#This Row],[MET (Vig.)3]:[MET (Cam.)3]])</f>
        <v>#REF!</v>
      </c>
      <c r="AM129" t="e">
        <f>VLOOKUP(AL129,[1]!IPAK[#Data],3,TRUE)</f>
        <v>#REF!</v>
      </c>
    </row>
    <row r="130" spans="1:41" x14ac:dyDescent="0.3">
      <c r="K130">
        <f t="shared" si="9"/>
        <v>0</v>
      </c>
      <c r="L130">
        <f t="shared" si="10"/>
        <v>0</v>
      </c>
      <c r="M130">
        <f t="shared" si="11"/>
        <v>0</v>
      </c>
      <c r="N130" t="e">
        <f>SUM([1]!IPAQ[[#This Row],[MET (Vig.)]:[MET (Cam.)]])</f>
        <v>#REF!</v>
      </c>
      <c r="O130" t="e">
        <f>VLOOKUP(N130,[1]!IPAK[#Data],3,TRUE)</f>
        <v>#REF!</v>
      </c>
      <c r="W130">
        <f t="shared" si="12"/>
        <v>0</v>
      </c>
      <c r="X130">
        <f t="shared" si="13"/>
        <v>0</v>
      </c>
      <c r="Y130">
        <f t="shared" si="14"/>
        <v>0</v>
      </c>
      <c r="Z130" t="e">
        <f>SUM([1]!IPAQ[[#This Row],[MET (Vig.)2]:[MET (Cam.)2]])</f>
        <v>#REF!</v>
      </c>
      <c r="AA130" t="e">
        <f>VLOOKUP(Z130,[1]!IPAK[#Data],3,TRUE)</f>
        <v>#REF!</v>
      </c>
      <c r="AI130">
        <f t="shared" si="15"/>
        <v>0</v>
      </c>
      <c r="AJ130">
        <f t="shared" si="16"/>
        <v>0</v>
      </c>
      <c r="AK130">
        <f t="shared" si="17"/>
        <v>0</v>
      </c>
      <c r="AL130" t="e">
        <f>SUM([1]!IPAQ[[#This Row],[MET (Vig.)3]:[MET (Cam.)3]])</f>
        <v>#REF!</v>
      </c>
      <c r="AM130" t="e">
        <f>VLOOKUP(AL130,[1]!IPAK[#Data],3,TRUE)</f>
        <v>#REF!</v>
      </c>
    </row>
    <row r="131" spans="1:41" s="7" customFormat="1" x14ac:dyDescent="0.3">
      <c r="A131"/>
      <c r="B131"/>
      <c r="C131"/>
      <c r="D131"/>
      <c r="E131"/>
      <c r="F131"/>
      <c r="G131"/>
      <c r="H131"/>
      <c r="I131"/>
      <c r="J131"/>
      <c r="K131">
        <f t="shared" si="9"/>
        <v>0</v>
      </c>
      <c r="L131">
        <f t="shared" si="10"/>
        <v>0</v>
      </c>
      <c r="M131">
        <f t="shared" si="11"/>
        <v>0</v>
      </c>
      <c r="N131" t="e">
        <f>SUM([1]!IPAQ[[#This Row],[MET (Vig.)]:[MET (Cam.)]])</f>
        <v>#REF!</v>
      </c>
      <c r="O131" t="e">
        <f>VLOOKUP(N131,[1]!IPAK[#Data],3,TRUE)</f>
        <v>#REF!</v>
      </c>
      <c r="P131"/>
      <c r="Q131"/>
      <c r="R131"/>
      <c r="S131"/>
      <c r="T131"/>
      <c r="U131"/>
      <c r="V131"/>
      <c r="W131">
        <f t="shared" si="12"/>
        <v>0</v>
      </c>
      <c r="X131">
        <f t="shared" si="13"/>
        <v>0</v>
      </c>
      <c r="Y131">
        <f t="shared" si="14"/>
        <v>0</v>
      </c>
      <c r="Z131" t="e">
        <f>SUM([1]!IPAQ[[#This Row],[MET (Vig.)2]:[MET (Cam.)2]])</f>
        <v>#REF!</v>
      </c>
      <c r="AA131" t="e">
        <f>VLOOKUP(Z131,[1]!IPAK[#Data],3,TRUE)</f>
        <v>#REF!</v>
      </c>
      <c r="AB131"/>
      <c r="AC131"/>
      <c r="AD131"/>
      <c r="AE131"/>
      <c r="AF131"/>
      <c r="AG131"/>
      <c r="AH131"/>
      <c r="AI131">
        <f t="shared" si="15"/>
        <v>0</v>
      </c>
      <c r="AJ131">
        <f t="shared" si="16"/>
        <v>0</v>
      </c>
      <c r="AK131">
        <f t="shared" si="17"/>
        <v>0</v>
      </c>
      <c r="AL131" t="e">
        <f>SUM([1]!IPAQ[[#This Row],[MET (Vig.)3]:[MET (Cam.)3]])</f>
        <v>#REF!</v>
      </c>
      <c r="AM131" t="e">
        <f>VLOOKUP(AL131,[1]!IPAK[#Data],3,TRUE)</f>
        <v>#REF!</v>
      </c>
      <c r="AN131"/>
      <c r="AO131"/>
    </row>
    <row r="132" spans="1:41" x14ac:dyDescent="0.3">
      <c r="K132">
        <f t="shared" si="9"/>
        <v>0</v>
      </c>
      <c r="L132">
        <f t="shared" si="10"/>
        <v>0</v>
      </c>
      <c r="M132">
        <f t="shared" si="11"/>
        <v>0</v>
      </c>
      <c r="N132" t="e">
        <f>SUM([1]!IPAQ[[#This Row],[MET (Vig.)]:[MET (Cam.)]])</f>
        <v>#REF!</v>
      </c>
      <c r="O132" t="e">
        <f>VLOOKUP(N132,[1]!IPAK[#Data],3,TRUE)</f>
        <v>#REF!</v>
      </c>
      <c r="W132">
        <f t="shared" si="12"/>
        <v>0</v>
      </c>
      <c r="X132">
        <f t="shared" si="13"/>
        <v>0</v>
      </c>
      <c r="Y132">
        <f t="shared" si="14"/>
        <v>0</v>
      </c>
      <c r="Z132" t="e">
        <f>SUM([1]!IPAQ[[#This Row],[MET (Vig.)2]:[MET (Cam.)2]])</f>
        <v>#REF!</v>
      </c>
      <c r="AA132" t="e">
        <f>VLOOKUP(Z132,[1]!IPAK[#Data],3,TRUE)</f>
        <v>#REF!</v>
      </c>
      <c r="AI132">
        <f t="shared" si="15"/>
        <v>0</v>
      </c>
      <c r="AJ132">
        <f t="shared" si="16"/>
        <v>0</v>
      </c>
      <c r="AK132">
        <f t="shared" si="17"/>
        <v>0</v>
      </c>
      <c r="AL132" t="e">
        <f>SUM([1]!IPAQ[[#This Row],[MET (Vig.)3]:[MET (Cam.)3]])</f>
        <v>#REF!</v>
      </c>
      <c r="AM132" t="e">
        <f>VLOOKUP(AL132,[1]!IPAK[#Data],3,TRUE)</f>
        <v>#REF!</v>
      </c>
    </row>
    <row r="133" spans="1:41" x14ac:dyDescent="0.3">
      <c r="K133">
        <f t="shared" ref="K133:K185" si="18">(8*E133*F133)</f>
        <v>0</v>
      </c>
      <c r="L133">
        <f t="shared" ref="L133:L185" si="19">(4*G133*H133)</f>
        <v>0</v>
      </c>
      <c r="M133">
        <f t="shared" ref="M133:M185" si="20">(3.3*I133*J133)</f>
        <v>0</v>
      </c>
      <c r="N133" t="e">
        <f>SUM([1]!IPAQ[[#This Row],[MET (Vig.)]:[MET (Cam.)]])</f>
        <v>#REF!</v>
      </c>
      <c r="O133" t="e">
        <f>VLOOKUP(N133,[1]!IPAK[#Data],3,TRUE)</f>
        <v>#REF!</v>
      </c>
      <c r="W133">
        <f t="shared" ref="W133:W185" si="21">(8*Q133*R133)</f>
        <v>0</v>
      </c>
      <c r="X133">
        <f t="shared" ref="X133:X185" si="22">(4*S133*T133)</f>
        <v>0</v>
      </c>
      <c r="Y133">
        <f t="shared" ref="Y133:Y185" si="23">(3.3*U133*V133)</f>
        <v>0</v>
      </c>
      <c r="Z133" t="e">
        <f>SUM([1]!IPAQ[[#This Row],[MET (Vig.)2]:[MET (Cam.)2]])</f>
        <v>#REF!</v>
      </c>
      <c r="AA133" t="e">
        <f>VLOOKUP(Z133,[1]!IPAK[#Data],3,TRUE)</f>
        <v>#REF!</v>
      </c>
      <c r="AI133">
        <f t="shared" ref="AI133:AI185" si="24">(8*AC133*AD133)</f>
        <v>0</v>
      </c>
      <c r="AJ133">
        <f t="shared" ref="AJ133:AJ185" si="25">(4*AE133*AF133)</f>
        <v>0</v>
      </c>
      <c r="AK133">
        <f t="shared" ref="AK133:AK185" si="26">(3.3*AG133*AH133)</f>
        <v>0</v>
      </c>
      <c r="AL133" t="e">
        <f>SUM([1]!IPAQ[[#This Row],[MET (Vig.)3]:[MET (Cam.)3]])</f>
        <v>#REF!</v>
      </c>
      <c r="AM133" t="e">
        <f>VLOOKUP(AL133,[1]!IPAK[#Data],3,TRUE)</f>
        <v>#REF!</v>
      </c>
    </row>
    <row r="134" spans="1:41" x14ac:dyDescent="0.3">
      <c r="K134">
        <f t="shared" si="18"/>
        <v>0</v>
      </c>
      <c r="L134">
        <f t="shared" si="19"/>
        <v>0</v>
      </c>
      <c r="M134">
        <f t="shared" si="20"/>
        <v>0</v>
      </c>
      <c r="N134" t="e">
        <f>SUM([1]!IPAQ[[#This Row],[MET (Vig.)]:[MET (Cam.)]])</f>
        <v>#REF!</v>
      </c>
      <c r="O134" t="e">
        <f>VLOOKUP(N134,[1]!IPAK[#Data],3,TRUE)</f>
        <v>#REF!</v>
      </c>
      <c r="W134">
        <f t="shared" si="21"/>
        <v>0</v>
      </c>
      <c r="X134">
        <f t="shared" si="22"/>
        <v>0</v>
      </c>
      <c r="Y134">
        <f t="shared" si="23"/>
        <v>0</v>
      </c>
      <c r="Z134" t="e">
        <f>SUM([1]!IPAQ[[#This Row],[MET (Vig.)2]:[MET (Cam.)2]])</f>
        <v>#REF!</v>
      </c>
      <c r="AA134" t="e">
        <f>VLOOKUP(Z134,[1]!IPAK[#Data],3,TRUE)</f>
        <v>#REF!</v>
      </c>
      <c r="AI134">
        <f t="shared" si="24"/>
        <v>0</v>
      </c>
      <c r="AJ134">
        <f t="shared" si="25"/>
        <v>0</v>
      </c>
      <c r="AK134">
        <f t="shared" si="26"/>
        <v>0</v>
      </c>
      <c r="AL134" t="e">
        <f>SUM([1]!IPAQ[[#This Row],[MET (Vig.)3]:[MET (Cam.)3]])</f>
        <v>#REF!</v>
      </c>
      <c r="AM134" t="e">
        <f>VLOOKUP(AL134,[1]!IPAK[#Data],3,TRUE)</f>
        <v>#REF!</v>
      </c>
    </row>
    <row r="135" spans="1:41" s="7" customFormat="1" x14ac:dyDescent="0.3">
      <c r="A135"/>
      <c r="B135"/>
      <c r="C135"/>
      <c r="D135"/>
      <c r="E135"/>
      <c r="F135"/>
      <c r="G135"/>
      <c r="H135"/>
      <c r="I135"/>
      <c r="J135"/>
      <c r="K135">
        <f t="shared" si="18"/>
        <v>0</v>
      </c>
      <c r="L135">
        <f t="shared" si="19"/>
        <v>0</v>
      </c>
      <c r="M135">
        <f t="shared" si="20"/>
        <v>0</v>
      </c>
      <c r="N135" t="e">
        <f>SUM([1]!IPAQ[[#This Row],[MET (Vig.)]:[MET (Cam.)]])</f>
        <v>#REF!</v>
      </c>
      <c r="O135" t="e">
        <f>VLOOKUP(N135,[1]!IPAK[#Data],3,TRUE)</f>
        <v>#REF!</v>
      </c>
      <c r="P135"/>
      <c r="Q135"/>
      <c r="R135"/>
      <c r="S135"/>
      <c r="T135"/>
      <c r="U135"/>
      <c r="V135"/>
      <c r="W135">
        <f t="shared" si="21"/>
        <v>0</v>
      </c>
      <c r="X135">
        <f t="shared" si="22"/>
        <v>0</v>
      </c>
      <c r="Y135">
        <f t="shared" si="23"/>
        <v>0</v>
      </c>
      <c r="Z135" t="e">
        <f>SUM([1]!IPAQ[[#This Row],[MET (Vig.)2]:[MET (Cam.)2]])</f>
        <v>#REF!</v>
      </c>
      <c r="AA135" t="e">
        <f>VLOOKUP(Z135,[1]!IPAK[#Data],3,TRUE)</f>
        <v>#REF!</v>
      </c>
      <c r="AB135"/>
      <c r="AC135"/>
      <c r="AD135"/>
      <c r="AE135"/>
      <c r="AF135"/>
      <c r="AG135"/>
      <c r="AH135"/>
      <c r="AI135">
        <f t="shared" si="24"/>
        <v>0</v>
      </c>
      <c r="AJ135">
        <f t="shared" si="25"/>
        <v>0</v>
      </c>
      <c r="AK135">
        <f t="shared" si="26"/>
        <v>0</v>
      </c>
      <c r="AL135" t="e">
        <f>SUM([1]!IPAQ[[#This Row],[MET (Vig.)3]:[MET (Cam.)3]])</f>
        <v>#REF!</v>
      </c>
      <c r="AM135" t="e">
        <f>VLOOKUP(AL135,[1]!IPAK[#Data],3,TRUE)</f>
        <v>#REF!</v>
      </c>
      <c r="AN135"/>
      <c r="AO135"/>
    </row>
    <row r="136" spans="1:41" x14ac:dyDescent="0.3">
      <c r="K136">
        <f t="shared" si="18"/>
        <v>0</v>
      </c>
      <c r="L136">
        <f t="shared" si="19"/>
        <v>0</v>
      </c>
      <c r="M136">
        <f t="shared" si="20"/>
        <v>0</v>
      </c>
      <c r="N136" t="e">
        <f>SUM([1]!IPAQ[[#This Row],[MET (Vig.)]:[MET (Cam.)]])</f>
        <v>#REF!</v>
      </c>
      <c r="O136" t="e">
        <f>VLOOKUP(N136,[1]!IPAK[#Data],3,TRUE)</f>
        <v>#REF!</v>
      </c>
      <c r="W136">
        <f t="shared" si="21"/>
        <v>0</v>
      </c>
      <c r="X136">
        <f t="shared" si="22"/>
        <v>0</v>
      </c>
      <c r="Y136">
        <f t="shared" si="23"/>
        <v>0</v>
      </c>
      <c r="Z136" t="e">
        <f>SUM([1]!IPAQ[[#This Row],[MET (Vig.)2]:[MET (Cam.)2]])</f>
        <v>#REF!</v>
      </c>
      <c r="AA136" t="e">
        <f>VLOOKUP(Z136,[1]!IPAK[#Data],3,TRUE)</f>
        <v>#REF!</v>
      </c>
      <c r="AI136">
        <f t="shared" si="24"/>
        <v>0</v>
      </c>
      <c r="AJ136">
        <f t="shared" si="25"/>
        <v>0</v>
      </c>
      <c r="AK136">
        <f t="shared" si="26"/>
        <v>0</v>
      </c>
      <c r="AL136" t="e">
        <f>SUM([1]!IPAQ[[#This Row],[MET (Vig.)3]:[MET (Cam.)3]])</f>
        <v>#REF!</v>
      </c>
      <c r="AM136" t="e">
        <f>VLOOKUP(AL136,[1]!IPAK[#Data],3,TRUE)</f>
        <v>#REF!</v>
      </c>
    </row>
    <row r="137" spans="1:41" x14ac:dyDescent="0.3">
      <c r="K137">
        <f t="shared" si="18"/>
        <v>0</v>
      </c>
      <c r="L137">
        <f t="shared" si="19"/>
        <v>0</v>
      </c>
      <c r="M137">
        <f t="shared" si="20"/>
        <v>0</v>
      </c>
      <c r="N137" t="e">
        <f>SUM([1]!IPAQ[[#This Row],[MET (Vig.)]:[MET (Cam.)]])</f>
        <v>#REF!</v>
      </c>
      <c r="O137" t="e">
        <f>VLOOKUP(N137,[1]!IPAK[#Data],3,TRUE)</f>
        <v>#REF!</v>
      </c>
      <c r="W137">
        <f t="shared" si="21"/>
        <v>0</v>
      </c>
      <c r="X137">
        <f t="shared" si="22"/>
        <v>0</v>
      </c>
      <c r="Y137">
        <f t="shared" si="23"/>
        <v>0</v>
      </c>
      <c r="Z137" t="e">
        <f>SUM([1]!IPAQ[[#This Row],[MET (Vig.)2]:[MET (Cam.)2]])</f>
        <v>#REF!</v>
      </c>
      <c r="AA137" t="e">
        <f>VLOOKUP(Z137,[1]!IPAK[#Data],3,TRUE)</f>
        <v>#REF!</v>
      </c>
      <c r="AI137">
        <f t="shared" si="24"/>
        <v>0</v>
      </c>
      <c r="AJ137">
        <f t="shared" si="25"/>
        <v>0</v>
      </c>
      <c r="AK137">
        <f t="shared" si="26"/>
        <v>0</v>
      </c>
      <c r="AL137" t="e">
        <f>SUM([1]!IPAQ[[#This Row],[MET (Vig.)3]:[MET (Cam.)3]])</f>
        <v>#REF!</v>
      </c>
      <c r="AM137" t="e">
        <f>VLOOKUP(AL137,[1]!IPAK[#Data],3,TRUE)</f>
        <v>#REF!</v>
      </c>
    </row>
    <row r="138" spans="1:41" x14ac:dyDescent="0.3">
      <c r="K138">
        <f t="shared" si="18"/>
        <v>0</v>
      </c>
      <c r="L138">
        <f t="shared" si="19"/>
        <v>0</v>
      </c>
      <c r="M138">
        <f t="shared" si="20"/>
        <v>0</v>
      </c>
      <c r="N138" t="e">
        <f>SUM([1]!IPAQ[[#This Row],[MET (Vig.)]:[MET (Cam.)]])</f>
        <v>#REF!</v>
      </c>
      <c r="O138" t="e">
        <f>VLOOKUP(N138,[1]!IPAK[#Data],3,TRUE)</f>
        <v>#REF!</v>
      </c>
      <c r="W138">
        <f t="shared" si="21"/>
        <v>0</v>
      </c>
      <c r="X138">
        <f t="shared" si="22"/>
        <v>0</v>
      </c>
      <c r="Y138">
        <f t="shared" si="23"/>
        <v>0</v>
      </c>
      <c r="Z138" t="e">
        <f>SUM([1]!IPAQ[[#This Row],[MET (Vig.)2]:[MET (Cam.)2]])</f>
        <v>#REF!</v>
      </c>
      <c r="AA138" t="e">
        <f>VLOOKUP(Z138,[1]!IPAK[#Data],3,TRUE)</f>
        <v>#REF!</v>
      </c>
      <c r="AI138">
        <f t="shared" si="24"/>
        <v>0</v>
      </c>
      <c r="AJ138">
        <f t="shared" si="25"/>
        <v>0</v>
      </c>
      <c r="AK138">
        <f t="shared" si="26"/>
        <v>0</v>
      </c>
      <c r="AL138" t="e">
        <f>SUM([1]!IPAQ[[#This Row],[MET (Vig.)3]:[MET (Cam.)3]])</f>
        <v>#REF!</v>
      </c>
      <c r="AM138" t="e">
        <f>VLOOKUP(AL138,[1]!IPAK[#Data],3,TRUE)</f>
        <v>#REF!</v>
      </c>
    </row>
    <row r="139" spans="1:41" x14ac:dyDescent="0.3">
      <c r="K139">
        <f t="shared" si="18"/>
        <v>0</v>
      </c>
      <c r="L139">
        <f t="shared" si="19"/>
        <v>0</v>
      </c>
      <c r="M139">
        <f t="shared" si="20"/>
        <v>0</v>
      </c>
      <c r="N139" t="e">
        <f>SUM([1]!IPAQ[[#This Row],[MET (Vig.)]:[MET (Cam.)]])</f>
        <v>#REF!</v>
      </c>
      <c r="O139" t="e">
        <f>VLOOKUP(N139,[1]!IPAK[#Data],3,TRUE)</f>
        <v>#REF!</v>
      </c>
      <c r="W139">
        <f t="shared" si="21"/>
        <v>0</v>
      </c>
      <c r="X139">
        <f t="shared" si="22"/>
        <v>0</v>
      </c>
      <c r="Y139">
        <f t="shared" si="23"/>
        <v>0</v>
      </c>
      <c r="Z139" t="e">
        <f>SUM([1]!IPAQ[[#This Row],[MET (Vig.)2]:[MET (Cam.)2]])</f>
        <v>#REF!</v>
      </c>
      <c r="AA139" t="e">
        <f>VLOOKUP(Z139,[1]!IPAK[#Data],3,TRUE)</f>
        <v>#REF!</v>
      </c>
      <c r="AI139">
        <f t="shared" si="24"/>
        <v>0</v>
      </c>
      <c r="AJ139">
        <f t="shared" si="25"/>
        <v>0</v>
      </c>
      <c r="AK139">
        <f t="shared" si="26"/>
        <v>0</v>
      </c>
      <c r="AL139" t="e">
        <f>SUM([1]!IPAQ[[#This Row],[MET (Vig.)3]:[MET (Cam.)3]])</f>
        <v>#REF!</v>
      </c>
      <c r="AM139" t="e">
        <f>VLOOKUP(AL139,[1]!IPAK[#Data],3,TRUE)</f>
        <v>#REF!</v>
      </c>
    </row>
    <row r="140" spans="1:41" x14ac:dyDescent="0.3">
      <c r="K140">
        <f t="shared" si="18"/>
        <v>0</v>
      </c>
      <c r="L140">
        <f t="shared" si="19"/>
        <v>0</v>
      </c>
      <c r="M140">
        <f t="shared" si="20"/>
        <v>0</v>
      </c>
      <c r="N140" t="e">
        <f>SUM([1]!IPAQ[[#This Row],[MET (Vig.)]:[MET (Cam.)]])</f>
        <v>#REF!</v>
      </c>
      <c r="O140" t="e">
        <f>VLOOKUP(N140,[1]!IPAK[#Data],3,TRUE)</f>
        <v>#REF!</v>
      </c>
      <c r="W140">
        <f t="shared" si="21"/>
        <v>0</v>
      </c>
      <c r="X140">
        <f t="shared" si="22"/>
        <v>0</v>
      </c>
      <c r="Y140">
        <f t="shared" si="23"/>
        <v>0</v>
      </c>
      <c r="Z140" t="e">
        <f>SUM([1]!IPAQ[[#This Row],[MET (Vig.)2]:[MET (Cam.)2]])</f>
        <v>#REF!</v>
      </c>
      <c r="AA140" t="e">
        <f>VLOOKUP(Z140,[1]!IPAK[#Data],3,TRUE)</f>
        <v>#REF!</v>
      </c>
      <c r="AI140">
        <f t="shared" si="24"/>
        <v>0</v>
      </c>
      <c r="AJ140">
        <f t="shared" si="25"/>
        <v>0</v>
      </c>
      <c r="AK140">
        <f t="shared" si="26"/>
        <v>0</v>
      </c>
      <c r="AL140" t="e">
        <f>SUM([1]!IPAQ[[#This Row],[MET (Vig.)3]:[MET (Cam.)3]])</f>
        <v>#REF!</v>
      </c>
      <c r="AM140" t="e">
        <f>VLOOKUP(AL140,[1]!IPAK[#Data],3,TRUE)</f>
        <v>#REF!</v>
      </c>
    </row>
    <row r="141" spans="1:41" x14ac:dyDescent="0.3">
      <c r="K141">
        <f t="shared" si="18"/>
        <v>0</v>
      </c>
      <c r="L141">
        <f t="shared" si="19"/>
        <v>0</v>
      </c>
      <c r="M141">
        <f t="shared" si="20"/>
        <v>0</v>
      </c>
      <c r="N141" t="e">
        <f>SUM([1]!IPAQ[[#This Row],[MET (Vig.)]:[MET (Cam.)]])</f>
        <v>#REF!</v>
      </c>
      <c r="O141" t="e">
        <f>VLOOKUP(N141,[1]!IPAK[#Data],3,TRUE)</f>
        <v>#REF!</v>
      </c>
      <c r="W141">
        <f t="shared" si="21"/>
        <v>0</v>
      </c>
      <c r="X141">
        <f t="shared" si="22"/>
        <v>0</v>
      </c>
      <c r="Y141">
        <f t="shared" si="23"/>
        <v>0</v>
      </c>
      <c r="Z141" t="e">
        <f>SUM([1]!IPAQ[[#This Row],[MET (Vig.)2]:[MET (Cam.)2]])</f>
        <v>#REF!</v>
      </c>
      <c r="AA141" t="e">
        <f>VLOOKUP(Z141,[1]!IPAK[#Data],3,TRUE)</f>
        <v>#REF!</v>
      </c>
      <c r="AI141">
        <f t="shared" si="24"/>
        <v>0</v>
      </c>
      <c r="AJ141">
        <f t="shared" si="25"/>
        <v>0</v>
      </c>
      <c r="AK141">
        <f t="shared" si="26"/>
        <v>0</v>
      </c>
      <c r="AL141" t="e">
        <f>SUM([1]!IPAQ[[#This Row],[MET (Vig.)3]:[MET (Cam.)3]])</f>
        <v>#REF!</v>
      </c>
      <c r="AM141" t="e">
        <f>VLOOKUP(AL141,[1]!IPAK[#Data],3,TRUE)</f>
        <v>#REF!</v>
      </c>
    </row>
    <row r="142" spans="1:41" x14ac:dyDescent="0.3">
      <c r="K142">
        <f t="shared" si="18"/>
        <v>0</v>
      </c>
      <c r="L142">
        <f t="shared" si="19"/>
        <v>0</v>
      </c>
      <c r="M142">
        <f t="shared" si="20"/>
        <v>0</v>
      </c>
      <c r="N142" t="e">
        <f>SUM([1]!IPAQ[[#This Row],[MET (Vig.)]:[MET (Cam.)]])</f>
        <v>#REF!</v>
      </c>
      <c r="O142" t="e">
        <f>VLOOKUP(N142,[1]!IPAK[#Data],3,TRUE)</f>
        <v>#REF!</v>
      </c>
      <c r="W142">
        <f t="shared" si="21"/>
        <v>0</v>
      </c>
      <c r="X142">
        <f t="shared" si="22"/>
        <v>0</v>
      </c>
      <c r="Y142">
        <f t="shared" si="23"/>
        <v>0</v>
      </c>
      <c r="Z142" t="e">
        <f>SUM([1]!IPAQ[[#This Row],[MET (Vig.)2]:[MET (Cam.)2]])</f>
        <v>#REF!</v>
      </c>
      <c r="AA142" t="e">
        <f>VLOOKUP(Z142,[1]!IPAK[#Data],3,TRUE)</f>
        <v>#REF!</v>
      </c>
      <c r="AI142">
        <f t="shared" si="24"/>
        <v>0</v>
      </c>
      <c r="AJ142">
        <f t="shared" si="25"/>
        <v>0</v>
      </c>
      <c r="AK142">
        <f t="shared" si="26"/>
        <v>0</v>
      </c>
      <c r="AL142" t="e">
        <f>SUM([1]!IPAQ[[#This Row],[MET (Vig.)3]:[MET (Cam.)3]])</f>
        <v>#REF!</v>
      </c>
      <c r="AM142" t="e">
        <f>VLOOKUP(AL142,[1]!IPAK[#Data],3,TRUE)</f>
        <v>#REF!</v>
      </c>
    </row>
    <row r="143" spans="1:41" x14ac:dyDescent="0.3">
      <c r="K143">
        <f t="shared" si="18"/>
        <v>0</v>
      </c>
      <c r="L143">
        <f t="shared" si="19"/>
        <v>0</v>
      </c>
      <c r="M143">
        <f t="shared" si="20"/>
        <v>0</v>
      </c>
      <c r="N143" t="e">
        <f>SUM([1]!IPAQ[[#This Row],[MET (Vig.)]:[MET (Cam.)]])</f>
        <v>#REF!</v>
      </c>
      <c r="O143" t="e">
        <f>VLOOKUP(N143,[1]!IPAK[#Data],3,TRUE)</f>
        <v>#REF!</v>
      </c>
      <c r="W143">
        <f t="shared" si="21"/>
        <v>0</v>
      </c>
      <c r="X143">
        <f t="shared" si="22"/>
        <v>0</v>
      </c>
      <c r="Y143">
        <f t="shared" si="23"/>
        <v>0</v>
      </c>
      <c r="Z143" t="e">
        <f>SUM([1]!IPAQ[[#This Row],[MET (Vig.)2]:[MET (Cam.)2]])</f>
        <v>#REF!</v>
      </c>
      <c r="AA143" t="e">
        <f>VLOOKUP(Z143,[1]!IPAK[#Data],3,TRUE)</f>
        <v>#REF!</v>
      </c>
      <c r="AI143">
        <f t="shared" si="24"/>
        <v>0</v>
      </c>
      <c r="AJ143">
        <f t="shared" si="25"/>
        <v>0</v>
      </c>
      <c r="AK143">
        <f t="shared" si="26"/>
        <v>0</v>
      </c>
      <c r="AL143" t="e">
        <f>SUM([1]!IPAQ[[#This Row],[MET (Vig.)3]:[MET (Cam.)3]])</f>
        <v>#REF!</v>
      </c>
      <c r="AM143" t="e">
        <f>VLOOKUP(AL143,[1]!IPAK[#Data],3,TRUE)</f>
        <v>#REF!</v>
      </c>
    </row>
    <row r="144" spans="1:41" x14ac:dyDescent="0.3">
      <c r="K144">
        <f t="shared" si="18"/>
        <v>0</v>
      </c>
      <c r="L144">
        <f t="shared" si="19"/>
        <v>0</v>
      </c>
      <c r="M144">
        <f t="shared" si="20"/>
        <v>0</v>
      </c>
      <c r="N144" t="e">
        <f>SUM([1]!IPAQ[[#This Row],[MET (Vig.)]:[MET (Cam.)]])</f>
        <v>#REF!</v>
      </c>
      <c r="O144" t="e">
        <f>VLOOKUP(N144,[1]!IPAK[#Data],3,TRUE)</f>
        <v>#REF!</v>
      </c>
      <c r="W144">
        <f t="shared" si="21"/>
        <v>0</v>
      </c>
      <c r="X144">
        <f t="shared" si="22"/>
        <v>0</v>
      </c>
      <c r="Y144">
        <f t="shared" si="23"/>
        <v>0</v>
      </c>
      <c r="Z144" t="e">
        <f>SUM([1]!IPAQ[[#This Row],[MET (Vig.)2]:[MET (Cam.)2]])</f>
        <v>#REF!</v>
      </c>
      <c r="AA144" t="e">
        <f>VLOOKUP(Z144,[1]!IPAK[#Data],3,TRUE)</f>
        <v>#REF!</v>
      </c>
      <c r="AI144">
        <f t="shared" si="24"/>
        <v>0</v>
      </c>
      <c r="AJ144">
        <f t="shared" si="25"/>
        <v>0</v>
      </c>
      <c r="AK144">
        <f t="shared" si="26"/>
        <v>0</v>
      </c>
      <c r="AL144" t="e">
        <f>SUM([1]!IPAQ[[#This Row],[MET (Vig.)3]:[MET (Cam.)3]])</f>
        <v>#REF!</v>
      </c>
      <c r="AM144" t="e">
        <f>VLOOKUP(AL144,[1]!IPAK[#Data],3,TRUE)</f>
        <v>#REF!</v>
      </c>
    </row>
    <row r="145" spans="1:41" x14ac:dyDescent="0.3">
      <c r="K145">
        <f t="shared" si="18"/>
        <v>0</v>
      </c>
      <c r="L145">
        <f t="shared" si="19"/>
        <v>0</v>
      </c>
      <c r="M145">
        <f t="shared" si="20"/>
        <v>0</v>
      </c>
      <c r="N145" t="e">
        <f>SUM([1]!IPAQ[[#This Row],[MET (Vig.)]:[MET (Cam.)]])</f>
        <v>#REF!</v>
      </c>
      <c r="O145" t="e">
        <f>VLOOKUP(N145,[1]!IPAK[#Data],3,TRUE)</f>
        <v>#REF!</v>
      </c>
      <c r="W145">
        <f t="shared" si="21"/>
        <v>0</v>
      </c>
      <c r="X145">
        <f t="shared" si="22"/>
        <v>0</v>
      </c>
      <c r="Y145">
        <f t="shared" si="23"/>
        <v>0</v>
      </c>
      <c r="Z145" t="e">
        <f>SUM([1]!IPAQ[[#This Row],[MET (Vig.)2]:[MET (Cam.)2]])</f>
        <v>#REF!</v>
      </c>
      <c r="AA145" t="e">
        <f>VLOOKUP(Z145,[1]!IPAK[#Data],3,TRUE)</f>
        <v>#REF!</v>
      </c>
      <c r="AI145">
        <f t="shared" si="24"/>
        <v>0</v>
      </c>
      <c r="AJ145">
        <f t="shared" si="25"/>
        <v>0</v>
      </c>
      <c r="AK145">
        <f t="shared" si="26"/>
        <v>0</v>
      </c>
      <c r="AL145" t="e">
        <f>SUM([1]!IPAQ[[#This Row],[MET (Vig.)3]:[MET (Cam.)3]])</f>
        <v>#REF!</v>
      </c>
      <c r="AM145" t="e">
        <f>VLOOKUP(AL145,[1]!IPAK[#Data],3,TRUE)</f>
        <v>#REF!</v>
      </c>
    </row>
    <row r="146" spans="1:41" x14ac:dyDescent="0.3">
      <c r="K146">
        <f t="shared" si="18"/>
        <v>0</v>
      </c>
      <c r="L146">
        <f t="shared" si="19"/>
        <v>0</v>
      </c>
      <c r="M146">
        <f t="shared" si="20"/>
        <v>0</v>
      </c>
      <c r="N146" t="e">
        <f>SUM([1]!IPAQ[[#This Row],[MET (Vig.)]:[MET (Cam.)]])</f>
        <v>#REF!</v>
      </c>
      <c r="O146" t="e">
        <f>VLOOKUP(N146,[1]!IPAK[#Data],3,TRUE)</f>
        <v>#REF!</v>
      </c>
      <c r="W146">
        <f t="shared" si="21"/>
        <v>0</v>
      </c>
      <c r="X146">
        <f t="shared" si="22"/>
        <v>0</v>
      </c>
      <c r="Y146">
        <f t="shared" si="23"/>
        <v>0</v>
      </c>
      <c r="Z146" t="e">
        <f>SUM([1]!IPAQ[[#This Row],[MET (Vig.)2]:[MET (Cam.)2]])</f>
        <v>#REF!</v>
      </c>
      <c r="AA146" t="e">
        <f>VLOOKUP(Z146,[1]!IPAK[#Data],3,TRUE)</f>
        <v>#REF!</v>
      </c>
      <c r="AI146">
        <f t="shared" si="24"/>
        <v>0</v>
      </c>
      <c r="AJ146">
        <f t="shared" si="25"/>
        <v>0</v>
      </c>
      <c r="AK146">
        <f t="shared" si="26"/>
        <v>0</v>
      </c>
      <c r="AL146" t="e">
        <f>SUM([1]!IPAQ[[#This Row],[MET (Vig.)3]:[MET (Cam.)3]])</f>
        <v>#REF!</v>
      </c>
      <c r="AM146" t="e">
        <f>VLOOKUP(AL146,[1]!IPAK[#Data],3,TRUE)</f>
        <v>#REF!</v>
      </c>
    </row>
    <row r="147" spans="1:41" x14ac:dyDescent="0.3">
      <c r="K147">
        <f t="shared" si="18"/>
        <v>0</v>
      </c>
      <c r="L147">
        <f t="shared" si="19"/>
        <v>0</v>
      </c>
      <c r="M147">
        <f t="shared" si="20"/>
        <v>0</v>
      </c>
      <c r="N147" t="e">
        <f>SUM([1]!IPAQ[[#This Row],[MET (Vig.)]:[MET (Cam.)]])</f>
        <v>#REF!</v>
      </c>
      <c r="O147" t="e">
        <f>VLOOKUP(N147,[1]!IPAK[#Data],3,TRUE)</f>
        <v>#REF!</v>
      </c>
      <c r="W147">
        <f t="shared" si="21"/>
        <v>0</v>
      </c>
      <c r="X147">
        <f t="shared" si="22"/>
        <v>0</v>
      </c>
      <c r="Y147">
        <f t="shared" si="23"/>
        <v>0</v>
      </c>
      <c r="Z147" t="e">
        <f>SUM([1]!IPAQ[[#This Row],[MET (Vig.)2]:[MET (Cam.)2]])</f>
        <v>#REF!</v>
      </c>
      <c r="AA147" t="e">
        <f>VLOOKUP(Z147,[1]!IPAK[#Data],3,TRUE)</f>
        <v>#REF!</v>
      </c>
      <c r="AI147">
        <f t="shared" si="24"/>
        <v>0</v>
      </c>
      <c r="AJ147">
        <f t="shared" si="25"/>
        <v>0</v>
      </c>
      <c r="AK147">
        <f t="shared" si="26"/>
        <v>0</v>
      </c>
      <c r="AL147" t="e">
        <f>SUM([1]!IPAQ[[#This Row],[MET (Vig.)3]:[MET (Cam.)3]])</f>
        <v>#REF!</v>
      </c>
      <c r="AM147" t="e">
        <f>VLOOKUP(AL147,[1]!IPAK[#Data],3,TRUE)</f>
        <v>#REF!</v>
      </c>
    </row>
    <row r="148" spans="1:41" x14ac:dyDescent="0.3">
      <c r="K148">
        <f t="shared" si="18"/>
        <v>0</v>
      </c>
      <c r="L148">
        <f t="shared" si="19"/>
        <v>0</v>
      </c>
      <c r="M148">
        <f t="shared" si="20"/>
        <v>0</v>
      </c>
      <c r="N148" t="e">
        <f>SUM([1]!IPAQ[[#This Row],[MET (Vig.)]:[MET (Cam.)]])</f>
        <v>#REF!</v>
      </c>
      <c r="O148" t="e">
        <f>VLOOKUP(N148,[1]!IPAK[#Data],3,TRUE)</f>
        <v>#REF!</v>
      </c>
      <c r="W148">
        <f t="shared" si="21"/>
        <v>0</v>
      </c>
      <c r="X148">
        <f t="shared" si="22"/>
        <v>0</v>
      </c>
      <c r="Y148">
        <f t="shared" si="23"/>
        <v>0</v>
      </c>
      <c r="Z148" t="e">
        <f>SUM([1]!IPAQ[[#This Row],[MET (Vig.)2]:[MET (Cam.)2]])</f>
        <v>#REF!</v>
      </c>
      <c r="AA148" t="e">
        <f>VLOOKUP(Z148,[1]!IPAK[#Data],3,TRUE)</f>
        <v>#REF!</v>
      </c>
      <c r="AI148">
        <f t="shared" si="24"/>
        <v>0</v>
      </c>
      <c r="AJ148">
        <f t="shared" si="25"/>
        <v>0</v>
      </c>
      <c r="AK148">
        <f t="shared" si="26"/>
        <v>0</v>
      </c>
      <c r="AL148" t="e">
        <f>SUM([1]!IPAQ[[#This Row],[MET (Vig.)3]:[MET (Cam.)3]])</f>
        <v>#REF!</v>
      </c>
      <c r="AM148" t="e">
        <f>VLOOKUP(AL148,[1]!IPAK[#Data],3,TRUE)</f>
        <v>#REF!</v>
      </c>
    </row>
    <row r="149" spans="1:41" s="7" customFormat="1" x14ac:dyDescent="0.3">
      <c r="A149"/>
      <c r="B149"/>
      <c r="C149"/>
      <c r="D149"/>
      <c r="E149"/>
      <c r="F149"/>
      <c r="G149"/>
      <c r="H149"/>
      <c r="I149"/>
      <c r="J149"/>
      <c r="K149">
        <f t="shared" si="18"/>
        <v>0</v>
      </c>
      <c r="L149">
        <f t="shared" si="19"/>
        <v>0</v>
      </c>
      <c r="M149">
        <f t="shared" si="20"/>
        <v>0</v>
      </c>
      <c r="N149" t="e">
        <f>SUM([1]!IPAQ[[#This Row],[MET (Vig.)]:[MET (Cam.)]])</f>
        <v>#REF!</v>
      </c>
      <c r="O149" t="e">
        <f>VLOOKUP(N149,[1]!IPAK[#Data],3,TRUE)</f>
        <v>#REF!</v>
      </c>
      <c r="P149"/>
      <c r="Q149"/>
      <c r="R149"/>
      <c r="S149"/>
      <c r="T149"/>
      <c r="U149"/>
      <c r="V149"/>
      <c r="W149">
        <f t="shared" si="21"/>
        <v>0</v>
      </c>
      <c r="X149">
        <f t="shared" si="22"/>
        <v>0</v>
      </c>
      <c r="Y149">
        <f t="shared" si="23"/>
        <v>0</v>
      </c>
      <c r="Z149" t="e">
        <f>SUM([1]!IPAQ[[#This Row],[MET (Vig.)2]:[MET (Cam.)2]])</f>
        <v>#REF!</v>
      </c>
      <c r="AA149" t="e">
        <f>VLOOKUP(Z149,[1]!IPAK[#Data],3,TRUE)</f>
        <v>#REF!</v>
      </c>
      <c r="AB149"/>
      <c r="AC149"/>
      <c r="AD149"/>
      <c r="AE149"/>
      <c r="AF149"/>
      <c r="AG149"/>
      <c r="AH149"/>
      <c r="AI149">
        <f t="shared" si="24"/>
        <v>0</v>
      </c>
      <c r="AJ149">
        <f t="shared" si="25"/>
        <v>0</v>
      </c>
      <c r="AK149">
        <f t="shared" si="26"/>
        <v>0</v>
      </c>
      <c r="AL149" t="e">
        <f>SUM([1]!IPAQ[[#This Row],[MET (Vig.)3]:[MET (Cam.)3]])</f>
        <v>#REF!</v>
      </c>
      <c r="AM149" t="e">
        <f>VLOOKUP(AL149,[1]!IPAK[#Data],3,TRUE)</f>
        <v>#REF!</v>
      </c>
      <c r="AN149"/>
      <c r="AO149"/>
    </row>
    <row r="150" spans="1:41" x14ac:dyDescent="0.3">
      <c r="K150">
        <f t="shared" si="18"/>
        <v>0</v>
      </c>
      <c r="L150">
        <f t="shared" si="19"/>
        <v>0</v>
      </c>
      <c r="M150">
        <f t="shared" si="20"/>
        <v>0</v>
      </c>
      <c r="N150" t="e">
        <f>SUM([1]!IPAQ[[#This Row],[MET (Vig.)]:[MET (Cam.)]])</f>
        <v>#REF!</v>
      </c>
      <c r="O150" t="e">
        <f>VLOOKUP(N150,[1]!IPAK[#Data],3,TRUE)</f>
        <v>#REF!</v>
      </c>
      <c r="W150">
        <f t="shared" si="21"/>
        <v>0</v>
      </c>
      <c r="X150">
        <f t="shared" si="22"/>
        <v>0</v>
      </c>
      <c r="Y150">
        <f t="shared" si="23"/>
        <v>0</v>
      </c>
      <c r="Z150" t="e">
        <f>SUM([1]!IPAQ[[#This Row],[MET (Vig.)2]:[MET (Cam.)2]])</f>
        <v>#REF!</v>
      </c>
      <c r="AA150" t="e">
        <f>VLOOKUP(Z150,[1]!IPAK[#Data],3,TRUE)</f>
        <v>#REF!</v>
      </c>
      <c r="AI150">
        <f t="shared" si="24"/>
        <v>0</v>
      </c>
      <c r="AJ150">
        <f t="shared" si="25"/>
        <v>0</v>
      </c>
      <c r="AK150">
        <f t="shared" si="26"/>
        <v>0</v>
      </c>
      <c r="AL150" t="e">
        <f>SUM([1]!IPAQ[[#This Row],[MET (Vig.)3]:[MET (Cam.)3]])</f>
        <v>#REF!</v>
      </c>
      <c r="AM150" t="e">
        <f>VLOOKUP(AL150,[1]!IPAK[#Data],3,TRUE)</f>
        <v>#REF!</v>
      </c>
    </row>
    <row r="151" spans="1:41" x14ac:dyDescent="0.3">
      <c r="K151">
        <f t="shared" si="18"/>
        <v>0</v>
      </c>
      <c r="L151">
        <f t="shared" si="19"/>
        <v>0</v>
      </c>
      <c r="M151">
        <f t="shared" si="20"/>
        <v>0</v>
      </c>
      <c r="N151" t="e">
        <f>SUM([1]!IPAQ[[#This Row],[MET (Vig.)]:[MET (Cam.)]])</f>
        <v>#REF!</v>
      </c>
      <c r="O151" t="e">
        <f>VLOOKUP(N151,[1]!IPAK[#Data],3,TRUE)</f>
        <v>#REF!</v>
      </c>
      <c r="W151">
        <f t="shared" si="21"/>
        <v>0</v>
      </c>
      <c r="X151">
        <f t="shared" si="22"/>
        <v>0</v>
      </c>
      <c r="Y151">
        <f t="shared" si="23"/>
        <v>0</v>
      </c>
      <c r="Z151" t="e">
        <f>SUM([1]!IPAQ[[#This Row],[MET (Vig.)2]:[MET (Cam.)2]])</f>
        <v>#REF!</v>
      </c>
      <c r="AA151" t="e">
        <f>VLOOKUP(Z151,[1]!IPAK[#Data],3,TRUE)</f>
        <v>#REF!</v>
      </c>
      <c r="AI151">
        <f t="shared" si="24"/>
        <v>0</v>
      </c>
      <c r="AJ151">
        <f t="shared" si="25"/>
        <v>0</v>
      </c>
      <c r="AK151">
        <f t="shared" si="26"/>
        <v>0</v>
      </c>
      <c r="AL151" t="e">
        <f>SUM([1]!IPAQ[[#This Row],[MET (Vig.)3]:[MET (Cam.)3]])</f>
        <v>#REF!</v>
      </c>
      <c r="AM151" t="e">
        <f>VLOOKUP(AL151,[1]!IPAK[#Data],3,TRUE)</f>
        <v>#REF!</v>
      </c>
    </row>
    <row r="152" spans="1:41" x14ac:dyDescent="0.3">
      <c r="K152">
        <f t="shared" si="18"/>
        <v>0</v>
      </c>
      <c r="L152">
        <f t="shared" si="19"/>
        <v>0</v>
      </c>
      <c r="M152">
        <f t="shared" si="20"/>
        <v>0</v>
      </c>
      <c r="N152" t="e">
        <f>SUM([1]!IPAQ[[#This Row],[MET (Vig.)]:[MET (Cam.)]])</f>
        <v>#REF!</v>
      </c>
      <c r="O152" t="e">
        <f>VLOOKUP(N152,[1]!IPAK[#Data],3,TRUE)</f>
        <v>#REF!</v>
      </c>
      <c r="W152">
        <f t="shared" si="21"/>
        <v>0</v>
      </c>
      <c r="X152">
        <f t="shared" si="22"/>
        <v>0</v>
      </c>
      <c r="Y152">
        <f t="shared" si="23"/>
        <v>0</v>
      </c>
      <c r="Z152" t="e">
        <f>SUM([1]!IPAQ[[#This Row],[MET (Vig.)2]:[MET (Cam.)2]])</f>
        <v>#REF!</v>
      </c>
      <c r="AA152" t="e">
        <f>VLOOKUP(Z152,[1]!IPAK[#Data],3,TRUE)</f>
        <v>#REF!</v>
      </c>
      <c r="AI152">
        <f t="shared" si="24"/>
        <v>0</v>
      </c>
      <c r="AJ152">
        <f t="shared" si="25"/>
        <v>0</v>
      </c>
      <c r="AK152">
        <f t="shared" si="26"/>
        <v>0</v>
      </c>
      <c r="AL152" t="e">
        <f>SUM([1]!IPAQ[[#This Row],[MET (Vig.)3]:[MET (Cam.)3]])</f>
        <v>#REF!</v>
      </c>
      <c r="AM152" t="e">
        <f>VLOOKUP(AL152,[1]!IPAK[#Data],3,TRUE)</f>
        <v>#REF!</v>
      </c>
    </row>
    <row r="153" spans="1:41" x14ac:dyDescent="0.3">
      <c r="K153">
        <f t="shared" si="18"/>
        <v>0</v>
      </c>
      <c r="L153">
        <f t="shared" si="19"/>
        <v>0</v>
      </c>
      <c r="M153">
        <f t="shared" si="20"/>
        <v>0</v>
      </c>
      <c r="N153" t="e">
        <f>SUM([1]!IPAQ[[#This Row],[MET (Vig.)]:[MET (Cam.)]])</f>
        <v>#REF!</v>
      </c>
      <c r="O153" t="e">
        <f>VLOOKUP(N153,[1]!IPAK[#Data],3,TRUE)</f>
        <v>#REF!</v>
      </c>
      <c r="W153">
        <f t="shared" si="21"/>
        <v>0</v>
      </c>
      <c r="X153">
        <f t="shared" si="22"/>
        <v>0</v>
      </c>
      <c r="Y153">
        <f t="shared" si="23"/>
        <v>0</v>
      </c>
      <c r="Z153" t="e">
        <f>SUM([1]!IPAQ[[#This Row],[MET (Vig.)2]:[MET (Cam.)2]])</f>
        <v>#REF!</v>
      </c>
      <c r="AA153" t="e">
        <f>VLOOKUP(Z153,[1]!IPAK[#Data],3,TRUE)</f>
        <v>#REF!</v>
      </c>
      <c r="AI153">
        <f t="shared" si="24"/>
        <v>0</v>
      </c>
      <c r="AJ153">
        <f t="shared" si="25"/>
        <v>0</v>
      </c>
      <c r="AK153">
        <f t="shared" si="26"/>
        <v>0</v>
      </c>
      <c r="AL153" t="e">
        <f>SUM([1]!IPAQ[[#This Row],[MET (Vig.)3]:[MET (Cam.)3]])</f>
        <v>#REF!</v>
      </c>
      <c r="AM153" t="e">
        <f>VLOOKUP(AL153,[1]!IPAK[#Data],3,TRUE)</f>
        <v>#REF!</v>
      </c>
    </row>
    <row r="154" spans="1:41" x14ac:dyDescent="0.3">
      <c r="K154">
        <f t="shared" si="18"/>
        <v>0</v>
      </c>
      <c r="L154">
        <f t="shared" si="19"/>
        <v>0</v>
      </c>
      <c r="M154">
        <f t="shared" si="20"/>
        <v>0</v>
      </c>
      <c r="N154" t="e">
        <f>SUM([1]!IPAQ[[#This Row],[MET (Vig.)]:[MET (Cam.)]])</f>
        <v>#REF!</v>
      </c>
      <c r="O154" t="e">
        <f>VLOOKUP(N154,[1]!IPAK[#Data],3,TRUE)</f>
        <v>#REF!</v>
      </c>
      <c r="W154">
        <f t="shared" si="21"/>
        <v>0</v>
      </c>
      <c r="X154">
        <f t="shared" si="22"/>
        <v>0</v>
      </c>
      <c r="Y154">
        <f t="shared" si="23"/>
        <v>0</v>
      </c>
      <c r="Z154" t="e">
        <f>SUM([1]!IPAQ[[#This Row],[MET (Vig.)2]:[MET (Cam.)2]])</f>
        <v>#REF!</v>
      </c>
      <c r="AA154" t="e">
        <f>VLOOKUP(Z154,[1]!IPAK[#Data],3,TRUE)</f>
        <v>#REF!</v>
      </c>
      <c r="AI154">
        <f t="shared" si="24"/>
        <v>0</v>
      </c>
      <c r="AJ154">
        <f t="shared" si="25"/>
        <v>0</v>
      </c>
      <c r="AK154">
        <f t="shared" si="26"/>
        <v>0</v>
      </c>
      <c r="AL154" t="e">
        <f>SUM([1]!IPAQ[[#This Row],[MET (Vig.)3]:[MET (Cam.)3]])</f>
        <v>#REF!</v>
      </c>
      <c r="AM154" t="e">
        <f>VLOOKUP(AL154,[1]!IPAK[#Data],3,TRUE)</f>
        <v>#REF!</v>
      </c>
    </row>
    <row r="155" spans="1:41" x14ac:dyDescent="0.3">
      <c r="K155">
        <f t="shared" si="18"/>
        <v>0</v>
      </c>
      <c r="L155">
        <f t="shared" si="19"/>
        <v>0</v>
      </c>
      <c r="M155">
        <f t="shared" si="20"/>
        <v>0</v>
      </c>
      <c r="N155" t="e">
        <f>SUM([1]!IPAQ[[#This Row],[MET (Vig.)]:[MET (Cam.)]])</f>
        <v>#REF!</v>
      </c>
      <c r="O155" t="e">
        <f>VLOOKUP(N155,[1]!IPAK[#Data],3,TRUE)</f>
        <v>#REF!</v>
      </c>
      <c r="W155">
        <f t="shared" si="21"/>
        <v>0</v>
      </c>
      <c r="X155">
        <f t="shared" si="22"/>
        <v>0</v>
      </c>
      <c r="Y155">
        <f t="shared" si="23"/>
        <v>0</v>
      </c>
      <c r="Z155" t="e">
        <f>SUM([1]!IPAQ[[#This Row],[MET (Vig.)2]:[MET (Cam.)2]])</f>
        <v>#REF!</v>
      </c>
      <c r="AA155" t="e">
        <f>VLOOKUP(Z155,[1]!IPAK[#Data],3,TRUE)</f>
        <v>#REF!</v>
      </c>
      <c r="AI155">
        <f t="shared" si="24"/>
        <v>0</v>
      </c>
      <c r="AJ155">
        <f t="shared" si="25"/>
        <v>0</v>
      </c>
      <c r="AK155">
        <f t="shared" si="26"/>
        <v>0</v>
      </c>
      <c r="AL155" t="e">
        <f>SUM([1]!IPAQ[[#This Row],[MET (Vig.)3]:[MET (Cam.)3]])</f>
        <v>#REF!</v>
      </c>
      <c r="AM155" t="e">
        <f>VLOOKUP(AL155,[1]!IPAK[#Data],3,TRUE)</f>
        <v>#REF!</v>
      </c>
    </row>
    <row r="156" spans="1:41" x14ac:dyDescent="0.3">
      <c r="K156">
        <f t="shared" si="18"/>
        <v>0</v>
      </c>
      <c r="L156">
        <f t="shared" si="19"/>
        <v>0</v>
      </c>
      <c r="M156">
        <f t="shared" si="20"/>
        <v>0</v>
      </c>
      <c r="N156" t="e">
        <f>SUM([1]!IPAQ[[#This Row],[MET (Vig.)]:[MET (Cam.)]])</f>
        <v>#REF!</v>
      </c>
      <c r="O156" t="e">
        <f>VLOOKUP(N156,[1]!IPAK[#Data],3,TRUE)</f>
        <v>#REF!</v>
      </c>
      <c r="W156">
        <f t="shared" si="21"/>
        <v>0</v>
      </c>
      <c r="X156">
        <f t="shared" si="22"/>
        <v>0</v>
      </c>
      <c r="Y156">
        <f t="shared" si="23"/>
        <v>0</v>
      </c>
      <c r="Z156" t="e">
        <f>SUM([1]!IPAQ[[#This Row],[MET (Vig.)2]:[MET (Cam.)2]])</f>
        <v>#REF!</v>
      </c>
      <c r="AA156" t="e">
        <f>VLOOKUP(Z156,[1]!IPAK[#Data],3,TRUE)</f>
        <v>#REF!</v>
      </c>
      <c r="AI156">
        <f t="shared" si="24"/>
        <v>0</v>
      </c>
      <c r="AJ156">
        <f t="shared" si="25"/>
        <v>0</v>
      </c>
      <c r="AK156">
        <f t="shared" si="26"/>
        <v>0</v>
      </c>
      <c r="AL156" t="e">
        <f>SUM([1]!IPAQ[[#This Row],[MET (Vig.)3]:[MET (Cam.)3]])</f>
        <v>#REF!</v>
      </c>
      <c r="AM156" t="e">
        <f>VLOOKUP(AL156,[1]!IPAK[#Data],3,TRUE)</f>
        <v>#REF!</v>
      </c>
    </row>
    <row r="157" spans="1:41" x14ac:dyDescent="0.3">
      <c r="K157">
        <f t="shared" si="18"/>
        <v>0</v>
      </c>
      <c r="L157">
        <f t="shared" si="19"/>
        <v>0</v>
      </c>
      <c r="M157">
        <f t="shared" si="20"/>
        <v>0</v>
      </c>
      <c r="N157" t="e">
        <f>SUM([1]!IPAQ[[#This Row],[MET (Vig.)]:[MET (Cam.)]])</f>
        <v>#REF!</v>
      </c>
      <c r="O157" t="e">
        <f>VLOOKUP(N157,[1]!IPAK[#Data],3,TRUE)</f>
        <v>#REF!</v>
      </c>
      <c r="W157">
        <f t="shared" si="21"/>
        <v>0</v>
      </c>
      <c r="X157">
        <f t="shared" si="22"/>
        <v>0</v>
      </c>
      <c r="Y157">
        <f t="shared" si="23"/>
        <v>0</v>
      </c>
      <c r="Z157" t="e">
        <f>SUM([1]!IPAQ[[#This Row],[MET (Vig.)2]:[MET (Cam.)2]])</f>
        <v>#REF!</v>
      </c>
      <c r="AA157" t="e">
        <f>VLOOKUP(Z157,[1]!IPAK[#Data],3,TRUE)</f>
        <v>#REF!</v>
      </c>
      <c r="AI157">
        <f t="shared" si="24"/>
        <v>0</v>
      </c>
      <c r="AJ157">
        <f t="shared" si="25"/>
        <v>0</v>
      </c>
      <c r="AK157">
        <f t="shared" si="26"/>
        <v>0</v>
      </c>
      <c r="AL157" t="e">
        <f>SUM([1]!IPAQ[[#This Row],[MET (Vig.)3]:[MET (Cam.)3]])</f>
        <v>#REF!</v>
      </c>
      <c r="AM157" t="e">
        <f>VLOOKUP(AL157,[1]!IPAK[#Data],3,TRUE)</f>
        <v>#REF!</v>
      </c>
    </row>
    <row r="158" spans="1:41" x14ac:dyDescent="0.3">
      <c r="K158">
        <f t="shared" si="18"/>
        <v>0</v>
      </c>
      <c r="L158">
        <f t="shared" si="19"/>
        <v>0</v>
      </c>
      <c r="M158">
        <f t="shared" si="20"/>
        <v>0</v>
      </c>
      <c r="N158" t="e">
        <f>SUM([1]!IPAQ[[#This Row],[MET (Vig.)]:[MET (Cam.)]])</f>
        <v>#REF!</v>
      </c>
      <c r="O158" t="e">
        <f>VLOOKUP(N158,[1]!IPAK[#Data],3,TRUE)</f>
        <v>#REF!</v>
      </c>
      <c r="W158">
        <f t="shared" si="21"/>
        <v>0</v>
      </c>
      <c r="X158">
        <f t="shared" si="22"/>
        <v>0</v>
      </c>
      <c r="Y158">
        <f t="shared" si="23"/>
        <v>0</v>
      </c>
      <c r="Z158" t="e">
        <f>SUM([1]!IPAQ[[#This Row],[MET (Vig.)2]:[MET (Cam.)2]])</f>
        <v>#REF!</v>
      </c>
      <c r="AA158" t="e">
        <f>VLOOKUP(Z158,[1]!IPAK[#Data],3,TRUE)</f>
        <v>#REF!</v>
      </c>
      <c r="AI158">
        <f t="shared" si="24"/>
        <v>0</v>
      </c>
      <c r="AJ158">
        <f t="shared" si="25"/>
        <v>0</v>
      </c>
      <c r="AK158">
        <f t="shared" si="26"/>
        <v>0</v>
      </c>
      <c r="AL158" t="e">
        <f>SUM([1]!IPAQ[[#This Row],[MET (Vig.)3]:[MET (Cam.)3]])</f>
        <v>#REF!</v>
      </c>
      <c r="AM158" t="e">
        <f>VLOOKUP(AL158,[1]!IPAK[#Data],3,TRUE)</f>
        <v>#REF!</v>
      </c>
    </row>
    <row r="159" spans="1:41" x14ac:dyDescent="0.3">
      <c r="K159">
        <f t="shared" si="18"/>
        <v>0</v>
      </c>
      <c r="L159">
        <f t="shared" si="19"/>
        <v>0</v>
      </c>
      <c r="M159">
        <f t="shared" si="20"/>
        <v>0</v>
      </c>
      <c r="N159" t="e">
        <f>SUM([1]!IPAQ[[#This Row],[MET (Vig.)]:[MET (Cam.)]])</f>
        <v>#REF!</v>
      </c>
      <c r="O159" t="e">
        <f>VLOOKUP(N159,[1]!IPAK[#Data],3,TRUE)</f>
        <v>#REF!</v>
      </c>
      <c r="W159">
        <f t="shared" si="21"/>
        <v>0</v>
      </c>
      <c r="X159">
        <f t="shared" si="22"/>
        <v>0</v>
      </c>
      <c r="Y159">
        <f t="shared" si="23"/>
        <v>0</v>
      </c>
      <c r="Z159" t="e">
        <f>SUM([1]!IPAQ[[#This Row],[MET (Vig.)2]:[MET (Cam.)2]])</f>
        <v>#REF!</v>
      </c>
      <c r="AA159" t="e">
        <f>VLOOKUP(Z159,[1]!IPAK[#Data],3,TRUE)</f>
        <v>#REF!</v>
      </c>
      <c r="AI159">
        <f t="shared" si="24"/>
        <v>0</v>
      </c>
      <c r="AJ159">
        <f t="shared" si="25"/>
        <v>0</v>
      </c>
      <c r="AK159">
        <f t="shared" si="26"/>
        <v>0</v>
      </c>
      <c r="AL159" t="e">
        <f>SUM([1]!IPAQ[[#This Row],[MET (Vig.)3]:[MET (Cam.)3]])</f>
        <v>#REF!</v>
      </c>
      <c r="AM159" t="e">
        <f>VLOOKUP(AL159,[1]!IPAK[#Data],3,TRUE)</f>
        <v>#REF!</v>
      </c>
    </row>
    <row r="160" spans="1:41" x14ac:dyDescent="0.3">
      <c r="K160">
        <f t="shared" si="18"/>
        <v>0</v>
      </c>
      <c r="L160">
        <f t="shared" si="19"/>
        <v>0</v>
      </c>
      <c r="M160">
        <f t="shared" si="20"/>
        <v>0</v>
      </c>
      <c r="N160" t="e">
        <f>SUM([1]!IPAQ[[#This Row],[MET (Vig.)]:[MET (Cam.)]])</f>
        <v>#REF!</v>
      </c>
      <c r="O160" t="e">
        <f>VLOOKUP(N160,[1]!IPAK[#Data],3,TRUE)</f>
        <v>#REF!</v>
      </c>
      <c r="W160">
        <f t="shared" si="21"/>
        <v>0</v>
      </c>
      <c r="X160">
        <f t="shared" si="22"/>
        <v>0</v>
      </c>
      <c r="Y160">
        <f t="shared" si="23"/>
        <v>0</v>
      </c>
      <c r="Z160" t="e">
        <f>SUM([1]!IPAQ[[#This Row],[MET (Vig.)2]:[MET (Cam.)2]])</f>
        <v>#REF!</v>
      </c>
      <c r="AA160" t="e">
        <f>VLOOKUP(Z160,[1]!IPAK[#Data],3,TRUE)</f>
        <v>#REF!</v>
      </c>
      <c r="AI160">
        <f t="shared" si="24"/>
        <v>0</v>
      </c>
      <c r="AJ160">
        <f t="shared" si="25"/>
        <v>0</v>
      </c>
      <c r="AK160">
        <f t="shared" si="26"/>
        <v>0</v>
      </c>
      <c r="AL160" t="e">
        <f>SUM([1]!IPAQ[[#This Row],[MET (Vig.)3]:[MET (Cam.)3]])</f>
        <v>#REF!</v>
      </c>
      <c r="AM160" t="e">
        <f>VLOOKUP(AL160,[1]!IPAK[#Data],3,TRUE)</f>
        <v>#REF!</v>
      </c>
    </row>
    <row r="161" spans="1:41" x14ac:dyDescent="0.3">
      <c r="K161">
        <f t="shared" si="18"/>
        <v>0</v>
      </c>
      <c r="L161">
        <f t="shared" si="19"/>
        <v>0</v>
      </c>
      <c r="M161">
        <f t="shared" si="20"/>
        <v>0</v>
      </c>
      <c r="N161" t="e">
        <f>SUM([1]!IPAQ[[#This Row],[MET (Vig.)]:[MET (Cam.)]])</f>
        <v>#REF!</v>
      </c>
      <c r="O161" t="e">
        <f>VLOOKUP(N161,[1]!IPAK[#Data],3,TRUE)</f>
        <v>#REF!</v>
      </c>
      <c r="W161">
        <f t="shared" si="21"/>
        <v>0</v>
      </c>
      <c r="X161">
        <f t="shared" si="22"/>
        <v>0</v>
      </c>
      <c r="Y161">
        <f t="shared" si="23"/>
        <v>0</v>
      </c>
      <c r="Z161" t="e">
        <f>SUM([1]!IPAQ[[#This Row],[MET (Vig.)2]:[MET (Cam.)2]])</f>
        <v>#REF!</v>
      </c>
      <c r="AA161" t="e">
        <f>VLOOKUP(Z161,[1]!IPAK[#Data],3,TRUE)</f>
        <v>#REF!</v>
      </c>
      <c r="AI161">
        <f t="shared" si="24"/>
        <v>0</v>
      </c>
      <c r="AJ161">
        <f t="shared" si="25"/>
        <v>0</v>
      </c>
      <c r="AK161">
        <f t="shared" si="26"/>
        <v>0</v>
      </c>
      <c r="AL161" t="e">
        <f>SUM([1]!IPAQ[[#This Row],[MET (Vig.)3]:[MET (Cam.)3]])</f>
        <v>#REF!</v>
      </c>
      <c r="AM161" t="e">
        <f>VLOOKUP(AL161,[1]!IPAK[#Data],3,TRUE)</f>
        <v>#REF!</v>
      </c>
    </row>
    <row r="162" spans="1:41" x14ac:dyDescent="0.3">
      <c r="K162">
        <f t="shared" si="18"/>
        <v>0</v>
      </c>
      <c r="L162">
        <f t="shared" si="19"/>
        <v>0</v>
      </c>
      <c r="M162">
        <f t="shared" si="20"/>
        <v>0</v>
      </c>
      <c r="N162" t="e">
        <f>SUM([1]!IPAQ[[#This Row],[MET (Vig.)]:[MET (Cam.)]])</f>
        <v>#REF!</v>
      </c>
      <c r="O162" t="e">
        <f>VLOOKUP(N162,[1]!IPAK[#Data],3,TRUE)</f>
        <v>#REF!</v>
      </c>
      <c r="W162">
        <f t="shared" si="21"/>
        <v>0</v>
      </c>
      <c r="X162">
        <f t="shared" si="22"/>
        <v>0</v>
      </c>
      <c r="Y162">
        <f t="shared" si="23"/>
        <v>0</v>
      </c>
      <c r="Z162" t="e">
        <f>SUM([1]!IPAQ[[#This Row],[MET (Vig.)2]:[MET (Cam.)2]])</f>
        <v>#REF!</v>
      </c>
      <c r="AA162" t="e">
        <f>VLOOKUP(Z162,[1]!IPAK[#Data],3,TRUE)</f>
        <v>#REF!</v>
      </c>
      <c r="AI162">
        <f t="shared" si="24"/>
        <v>0</v>
      </c>
      <c r="AJ162">
        <f t="shared" si="25"/>
        <v>0</v>
      </c>
      <c r="AK162">
        <f t="shared" si="26"/>
        <v>0</v>
      </c>
      <c r="AL162" t="e">
        <f>SUM([1]!IPAQ[[#This Row],[MET (Vig.)3]:[MET (Cam.)3]])</f>
        <v>#REF!</v>
      </c>
      <c r="AM162" t="e">
        <f>VLOOKUP(AL162,[1]!IPAK[#Data],3,TRUE)</f>
        <v>#REF!</v>
      </c>
    </row>
    <row r="163" spans="1:41" x14ac:dyDescent="0.3">
      <c r="K163">
        <f t="shared" si="18"/>
        <v>0</v>
      </c>
      <c r="L163">
        <f t="shared" si="19"/>
        <v>0</v>
      </c>
      <c r="M163">
        <f t="shared" si="20"/>
        <v>0</v>
      </c>
      <c r="N163" t="e">
        <f>SUM([1]!IPAQ[[#This Row],[MET (Vig.)]:[MET (Cam.)]])</f>
        <v>#REF!</v>
      </c>
      <c r="O163" t="e">
        <f>VLOOKUP(N163,[1]!IPAK[#Data],3,TRUE)</f>
        <v>#REF!</v>
      </c>
      <c r="W163">
        <f t="shared" si="21"/>
        <v>0</v>
      </c>
      <c r="X163">
        <f t="shared" si="22"/>
        <v>0</v>
      </c>
      <c r="Y163">
        <f t="shared" si="23"/>
        <v>0</v>
      </c>
      <c r="Z163" t="e">
        <f>SUM([1]!IPAQ[[#This Row],[MET (Vig.)2]:[MET (Cam.)2]])</f>
        <v>#REF!</v>
      </c>
      <c r="AA163" t="e">
        <f>VLOOKUP(Z163,[1]!IPAK[#Data],3,TRUE)</f>
        <v>#REF!</v>
      </c>
      <c r="AI163">
        <f t="shared" si="24"/>
        <v>0</v>
      </c>
      <c r="AJ163">
        <f t="shared" si="25"/>
        <v>0</v>
      </c>
      <c r="AK163">
        <f t="shared" si="26"/>
        <v>0</v>
      </c>
      <c r="AL163" t="e">
        <f>SUM([1]!IPAQ[[#This Row],[MET (Vig.)3]:[MET (Cam.)3]])</f>
        <v>#REF!</v>
      </c>
      <c r="AM163" t="e">
        <f>VLOOKUP(AL163,[1]!IPAK[#Data],3,TRUE)</f>
        <v>#REF!</v>
      </c>
    </row>
    <row r="164" spans="1:41" x14ac:dyDescent="0.3">
      <c r="K164">
        <f t="shared" si="18"/>
        <v>0</v>
      </c>
      <c r="L164">
        <f t="shared" si="19"/>
        <v>0</v>
      </c>
      <c r="M164">
        <f t="shared" si="20"/>
        <v>0</v>
      </c>
      <c r="N164" t="e">
        <f>SUM([1]!IPAQ[[#This Row],[MET (Vig.)]:[MET (Cam.)]])</f>
        <v>#REF!</v>
      </c>
      <c r="O164" t="e">
        <f>VLOOKUP(N164,[1]!IPAK[#Data],3,TRUE)</f>
        <v>#REF!</v>
      </c>
      <c r="W164">
        <f t="shared" si="21"/>
        <v>0</v>
      </c>
      <c r="X164">
        <f t="shared" si="22"/>
        <v>0</v>
      </c>
      <c r="Y164">
        <f t="shared" si="23"/>
        <v>0</v>
      </c>
      <c r="Z164" t="e">
        <f>SUM([1]!IPAQ[[#This Row],[MET (Vig.)2]:[MET (Cam.)2]])</f>
        <v>#REF!</v>
      </c>
      <c r="AA164" t="e">
        <f>VLOOKUP(Z164,[1]!IPAK[#Data],3,TRUE)</f>
        <v>#REF!</v>
      </c>
      <c r="AI164">
        <f t="shared" si="24"/>
        <v>0</v>
      </c>
      <c r="AJ164">
        <f t="shared" si="25"/>
        <v>0</v>
      </c>
      <c r="AK164">
        <f t="shared" si="26"/>
        <v>0</v>
      </c>
      <c r="AL164" t="e">
        <f>SUM([1]!IPAQ[[#This Row],[MET (Vig.)3]:[MET (Cam.)3]])</f>
        <v>#REF!</v>
      </c>
      <c r="AM164" t="e">
        <f>VLOOKUP(AL164,[1]!IPAK[#Data],3,TRUE)</f>
        <v>#REF!</v>
      </c>
    </row>
    <row r="165" spans="1:41" s="7" customFormat="1" x14ac:dyDescent="0.3">
      <c r="A165"/>
      <c r="B165"/>
      <c r="C165"/>
      <c r="D165"/>
      <c r="E165"/>
      <c r="F165"/>
      <c r="G165"/>
      <c r="H165"/>
      <c r="I165"/>
      <c r="J165"/>
      <c r="K165">
        <f t="shared" si="18"/>
        <v>0</v>
      </c>
      <c r="L165">
        <f t="shared" si="19"/>
        <v>0</v>
      </c>
      <c r="M165">
        <f t="shared" si="20"/>
        <v>0</v>
      </c>
      <c r="N165" t="e">
        <f>SUM([1]!IPAQ[[#This Row],[MET (Vig.)]:[MET (Cam.)]])</f>
        <v>#REF!</v>
      </c>
      <c r="O165" t="e">
        <f>VLOOKUP(N165,[1]!IPAK[#Data],3,TRUE)</f>
        <v>#REF!</v>
      </c>
      <c r="P165"/>
      <c r="Q165"/>
      <c r="R165"/>
      <c r="S165"/>
      <c r="T165"/>
      <c r="U165"/>
      <c r="V165"/>
      <c r="W165">
        <f t="shared" si="21"/>
        <v>0</v>
      </c>
      <c r="X165">
        <f t="shared" si="22"/>
        <v>0</v>
      </c>
      <c r="Y165">
        <f t="shared" si="23"/>
        <v>0</v>
      </c>
      <c r="Z165" t="e">
        <f>SUM([1]!IPAQ[[#This Row],[MET (Vig.)2]:[MET (Cam.)2]])</f>
        <v>#REF!</v>
      </c>
      <c r="AA165" t="e">
        <f>VLOOKUP(Z165,[1]!IPAK[#Data],3,TRUE)</f>
        <v>#REF!</v>
      </c>
      <c r="AB165"/>
      <c r="AC165"/>
      <c r="AD165"/>
      <c r="AE165"/>
      <c r="AF165"/>
      <c r="AG165"/>
      <c r="AH165"/>
      <c r="AI165">
        <f t="shared" si="24"/>
        <v>0</v>
      </c>
      <c r="AJ165">
        <f t="shared" si="25"/>
        <v>0</v>
      </c>
      <c r="AK165">
        <f t="shared" si="26"/>
        <v>0</v>
      </c>
      <c r="AL165" t="e">
        <f>SUM([1]!IPAQ[[#This Row],[MET (Vig.)3]:[MET (Cam.)3]])</f>
        <v>#REF!</v>
      </c>
      <c r="AM165" t="e">
        <f>VLOOKUP(AL165,[1]!IPAK[#Data],3,TRUE)</f>
        <v>#REF!</v>
      </c>
      <c r="AN165"/>
      <c r="AO165"/>
    </row>
    <row r="166" spans="1:41" x14ac:dyDescent="0.3">
      <c r="K166">
        <f t="shared" si="18"/>
        <v>0</v>
      </c>
      <c r="L166">
        <f t="shared" si="19"/>
        <v>0</v>
      </c>
      <c r="M166">
        <f t="shared" si="20"/>
        <v>0</v>
      </c>
      <c r="N166" t="e">
        <f>SUM([1]!IPAQ[[#This Row],[MET (Vig.)]:[MET (Cam.)]])</f>
        <v>#REF!</v>
      </c>
      <c r="O166" t="e">
        <f>VLOOKUP(N166,[1]!IPAK[#Data],3,TRUE)</f>
        <v>#REF!</v>
      </c>
      <c r="W166">
        <f t="shared" si="21"/>
        <v>0</v>
      </c>
      <c r="X166">
        <f t="shared" si="22"/>
        <v>0</v>
      </c>
      <c r="Y166">
        <f t="shared" si="23"/>
        <v>0</v>
      </c>
      <c r="Z166" t="e">
        <f>SUM([1]!IPAQ[[#This Row],[MET (Vig.)2]:[MET (Cam.)2]])</f>
        <v>#REF!</v>
      </c>
      <c r="AA166" t="e">
        <f>VLOOKUP(Z166,[1]!IPAK[#Data],3,TRUE)</f>
        <v>#REF!</v>
      </c>
      <c r="AI166">
        <f t="shared" si="24"/>
        <v>0</v>
      </c>
      <c r="AJ166">
        <f t="shared" si="25"/>
        <v>0</v>
      </c>
      <c r="AK166">
        <f t="shared" si="26"/>
        <v>0</v>
      </c>
      <c r="AL166" t="e">
        <f>SUM([1]!IPAQ[[#This Row],[MET (Vig.)3]:[MET (Cam.)3]])</f>
        <v>#REF!</v>
      </c>
      <c r="AM166" t="e">
        <f>VLOOKUP(AL166,[1]!IPAK[#Data],3,TRUE)</f>
        <v>#REF!</v>
      </c>
    </row>
    <row r="167" spans="1:41" x14ac:dyDescent="0.3">
      <c r="K167">
        <f t="shared" si="18"/>
        <v>0</v>
      </c>
      <c r="L167">
        <f t="shared" si="19"/>
        <v>0</v>
      </c>
      <c r="M167">
        <f t="shared" si="20"/>
        <v>0</v>
      </c>
      <c r="N167" t="e">
        <f>SUM([1]!IPAQ[[#This Row],[MET (Vig.)]:[MET (Cam.)]])</f>
        <v>#REF!</v>
      </c>
      <c r="O167" t="e">
        <f>VLOOKUP(N167,[1]!IPAK[#Data],3,TRUE)</f>
        <v>#REF!</v>
      </c>
      <c r="W167">
        <f t="shared" si="21"/>
        <v>0</v>
      </c>
      <c r="X167">
        <f t="shared" si="22"/>
        <v>0</v>
      </c>
      <c r="Y167">
        <f t="shared" si="23"/>
        <v>0</v>
      </c>
      <c r="Z167" t="e">
        <f>SUM([1]!IPAQ[[#This Row],[MET (Vig.)2]:[MET (Cam.)2]])</f>
        <v>#REF!</v>
      </c>
      <c r="AA167" t="e">
        <f>VLOOKUP(Z167,[1]!IPAK[#Data],3,TRUE)</f>
        <v>#REF!</v>
      </c>
      <c r="AI167">
        <f t="shared" si="24"/>
        <v>0</v>
      </c>
      <c r="AJ167">
        <f t="shared" si="25"/>
        <v>0</v>
      </c>
      <c r="AK167">
        <f t="shared" si="26"/>
        <v>0</v>
      </c>
      <c r="AL167" t="e">
        <f>SUM([1]!IPAQ[[#This Row],[MET (Vig.)3]:[MET (Cam.)3]])</f>
        <v>#REF!</v>
      </c>
      <c r="AM167" t="e">
        <f>VLOOKUP(AL167,[1]!IPAK[#Data],3,TRUE)</f>
        <v>#REF!</v>
      </c>
    </row>
    <row r="168" spans="1:41" x14ac:dyDescent="0.3">
      <c r="K168">
        <f t="shared" si="18"/>
        <v>0</v>
      </c>
      <c r="L168">
        <f t="shared" si="19"/>
        <v>0</v>
      </c>
      <c r="M168">
        <f t="shared" si="20"/>
        <v>0</v>
      </c>
      <c r="N168" t="e">
        <f>SUM([1]!IPAQ[[#This Row],[MET (Vig.)]:[MET (Cam.)]])</f>
        <v>#REF!</v>
      </c>
      <c r="O168" t="e">
        <f>VLOOKUP(N168,[1]!IPAK[#Data],3,TRUE)</f>
        <v>#REF!</v>
      </c>
      <c r="W168">
        <f t="shared" si="21"/>
        <v>0</v>
      </c>
      <c r="X168">
        <f t="shared" si="22"/>
        <v>0</v>
      </c>
      <c r="Y168">
        <f t="shared" si="23"/>
        <v>0</v>
      </c>
      <c r="Z168" t="e">
        <f>SUM([1]!IPAQ[[#This Row],[MET (Vig.)2]:[MET (Cam.)2]])</f>
        <v>#REF!</v>
      </c>
      <c r="AA168" t="e">
        <f>VLOOKUP(Z168,[1]!IPAK[#Data],3,TRUE)</f>
        <v>#REF!</v>
      </c>
      <c r="AI168">
        <f t="shared" si="24"/>
        <v>0</v>
      </c>
      <c r="AJ168">
        <f t="shared" si="25"/>
        <v>0</v>
      </c>
      <c r="AK168">
        <f t="shared" si="26"/>
        <v>0</v>
      </c>
      <c r="AL168" t="e">
        <f>SUM([1]!IPAQ[[#This Row],[MET (Vig.)3]:[MET (Cam.)3]])</f>
        <v>#REF!</v>
      </c>
      <c r="AM168" t="e">
        <f>VLOOKUP(AL168,[1]!IPAK[#Data],3,TRUE)</f>
        <v>#REF!</v>
      </c>
    </row>
    <row r="169" spans="1:41" x14ac:dyDescent="0.3">
      <c r="K169">
        <f t="shared" si="18"/>
        <v>0</v>
      </c>
      <c r="L169">
        <f t="shared" si="19"/>
        <v>0</v>
      </c>
      <c r="M169">
        <f t="shared" si="20"/>
        <v>0</v>
      </c>
      <c r="N169" t="e">
        <f>SUM([1]!IPAQ[[#This Row],[MET (Vig.)]:[MET (Cam.)]])</f>
        <v>#REF!</v>
      </c>
      <c r="O169" t="e">
        <f>VLOOKUP(N169,[1]!IPAK[#Data],3,TRUE)</f>
        <v>#REF!</v>
      </c>
      <c r="W169">
        <f t="shared" si="21"/>
        <v>0</v>
      </c>
      <c r="X169">
        <f t="shared" si="22"/>
        <v>0</v>
      </c>
      <c r="Y169">
        <f t="shared" si="23"/>
        <v>0</v>
      </c>
      <c r="Z169" t="e">
        <f>SUM([1]!IPAQ[[#This Row],[MET (Vig.)2]:[MET (Cam.)2]])</f>
        <v>#REF!</v>
      </c>
      <c r="AA169" t="e">
        <f>VLOOKUP(Z169,[1]!IPAK[#Data],3,TRUE)</f>
        <v>#REF!</v>
      </c>
      <c r="AI169">
        <f t="shared" si="24"/>
        <v>0</v>
      </c>
      <c r="AJ169">
        <f t="shared" si="25"/>
        <v>0</v>
      </c>
      <c r="AK169">
        <f t="shared" si="26"/>
        <v>0</v>
      </c>
      <c r="AL169" t="e">
        <f>SUM([1]!IPAQ[[#This Row],[MET (Vig.)3]:[MET (Cam.)3]])</f>
        <v>#REF!</v>
      </c>
      <c r="AM169" t="e">
        <f>VLOOKUP(AL169,[1]!IPAK[#Data],3,TRUE)</f>
        <v>#REF!</v>
      </c>
    </row>
    <row r="170" spans="1:41" x14ac:dyDescent="0.3">
      <c r="K170">
        <f t="shared" si="18"/>
        <v>0</v>
      </c>
      <c r="L170">
        <f t="shared" si="19"/>
        <v>0</v>
      </c>
      <c r="M170">
        <f t="shared" si="20"/>
        <v>0</v>
      </c>
      <c r="N170" t="e">
        <f>SUM([1]!IPAQ[[#This Row],[MET (Vig.)]:[MET (Cam.)]])</f>
        <v>#REF!</v>
      </c>
      <c r="O170" t="e">
        <f>VLOOKUP(N170,[1]!IPAK[#Data],3,TRUE)</f>
        <v>#REF!</v>
      </c>
      <c r="W170">
        <f t="shared" si="21"/>
        <v>0</v>
      </c>
      <c r="X170">
        <f t="shared" si="22"/>
        <v>0</v>
      </c>
      <c r="Y170">
        <f t="shared" si="23"/>
        <v>0</v>
      </c>
      <c r="Z170" t="e">
        <f>SUM([1]!IPAQ[[#This Row],[MET (Vig.)2]:[MET (Cam.)2]])</f>
        <v>#REF!</v>
      </c>
      <c r="AA170" t="e">
        <f>VLOOKUP(Z170,[1]!IPAK[#Data],3,TRUE)</f>
        <v>#REF!</v>
      </c>
      <c r="AI170">
        <f t="shared" si="24"/>
        <v>0</v>
      </c>
      <c r="AJ170">
        <f t="shared" si="25"/>
        <v>0</v>
      </c>
      <c r="AK170">
        <f t="shared" si="26"/>
        <v>0</v>
      </c>
      <c r="AL170" t="e">
        <f>SUM([1]!IPAQ[[#This Row],[MET (Vig.)3]:[MET (Cam.)3]])</f>
        <v>#REF!</v>
      </c>
      <c r="AM170" t="e">
        <f>VLOOKUP(AL170,[1]!IPAK[#Data],3,TRUE)</f>
        <v>#REF!</v>
      </c>
    </row>
    <row r="171" spans="1:41" s="7" customFormat="1" x14ac:dyDescent="0.3">
      <c r="A171"/>
      <c r="B171"/>
      <c r="C171"/>
      <c r="D171"/>
      <c r="E171"/>
      <c r="F171"/>
      <c r="G171"/>
      <c r="H171"/>
      <c r="I171"/>
      <c r="J171"/>
      <c r="K171">
        <f t="shared" si="18"/>
        <v>0</v>
      </c>
      <c r="L171">
        <f t="shared" si="19"/>
        <v>0</v>
      </c>
      <c r="M171">
        <f t="shared" si="20"/>
        <v>0</v>
      </c>
      <c r="N171" t="e">
        <f>SUM([1]!IPAQ[[#This Row],[MET (Vig.)]:[MET (Cam.)]])</f>
        <v>#REF!</v>
      </c>
      <c r="O171" t="e">
        <f>VLOOKUP(N171,[1]!IPAK[#Data],3,TRUE)</f>
        <v>#REF!</v>
      </c>
      <c r="P171"/>
      <c r="Q171"/>
      <c r="R171"/>
      <c r="S171"/>
      <c r="T171"/>
      <c r="U171"/>
      <c r="V171"/>
      <c r="W171">
        <f t="shared" si="21"/>
        <v>0</v>
      </c>
      <c r="X171">
        <f t="shared" si="22"/>
        <v>0</v>
      </c>
      <c r="Y171">
        <f t="shared" si="23"/>
        <v>0</v>
      </c>
      <c r="Z171" t="e">
        <f>SUM([1]!IPAQ[[#This Row],[MET (Vig.)2]:[MET (Cam.)2]])</f>
        <v>#REF!</v>
      </c>
      <c r="AA171" t="e">
        <f>VLOOKUP(Z171,[1]!IPAK[#Data],3,TRUE)</f>
        <v>#REF!</v>
      </c>
      <c r="AB171"/>
      <c r="AC171"/>
      <c r="AD171"/>
      <c r="AE171"/>
      <c r="AF171"/>
      <c r="AG171"/>
      <c r="AH171"/>
      <c r="AI171">
        <f t="shared" si="24"/>
        <v>0</v>
      </c>
      <c r="AJ171">
        <f t="shared" si="25"/>
        <v>0</v>
      </c>
      <c r="AK171">
        <f t="shared" si="26"/>
        <v>0</v>
      </c>
      <c r="AL171" t="e">
        <f>SUM([1]!IPAQ[[#This Row],[MET (Vig.)3]:[MET (Cam.)3]])</f>
        <v>#REF!</v>
      </c>
      <c r="AM171" t="e">
        <f>VLOOKUP(AL171,[1]!IPAK[#Data],3,TRUE)</f>
        <v>#REF!</v>
      </c>
      <c r="AN171"/>
      <c r="AO171"/>
    </row>
    <row r="172" spans="1:41" x14ac:dyDescent="0.3">
      <c r="K172">
        <f t="shared" si="18"/>
        <v>0</v>
      </c>
      <c r="L172">
        <f t="shared" si="19"/>
        <v>0</v>
      </c>
      <c r="M172">
        <f t="shared" si="20"/>
        <v>0</v>
      </c>
      <c r="N172" t="e">
        <f>SUM([1]!IPAQ[[#This Row],[MET (Vig.)]:[MET (Cam.)]])</f>
        <v>#REF!</v>
      </c>
      <c r="O172" t="e">
        <f>VLOOKUP(N172,[1]!IPAK[#Data],3,TRUE)</f>
        <v>#REF!</v>
      </c>
      <c r="W172">
        <f t="shared" si="21"/>
        <v>0</v>
      </c>
      <c r="X172">
        <f t="shared" si="22"/>
        <v>0</v>
      </c>
      <c r="Y172">
        <f t="shared" si="23"/>
        <v>0</v>
      </c>
      <c r="Z172" t="e">
        <f>SUM([1]!IPAQ[[#This Row],[MET (Vig.)2]:[MET (Cam.)2]])</f>
        <v>#REF!</v>
      </c>
      <c r="AA172" t="e">
        <f>VLOOKUP(Z172,[1]!IPAK[#Data],3,TRUE)</f>
        <v>#REF!</v>
      </c>
      <c r="AI172">
        <f t="shared" si="24"/>
        <v>0</v>
      </c>
      <c r="AJ172">
        <f t="shared" si="25"/>
        <v>0</v>
      </c>
      <c r="AK172">
        <f t="shared" si="26"/>
        <v>0</v>
      </c>
      <c r="AL172" t="e">
        <f>SUM([1]!IPAQ[[#This Row],[MET (Vig.)3]:[MET (Cam.)3]])</f>
        <v>#REF!</v>
      </c>
      <c r="AM172" t="e">
        <f>VLOOKUP(AL172,[1]!IPAK[#Data],3,TRUE)</f>
        <v>#REF!</v>
      </c>
    </row>
    <row r="173" spans="1:41" s="7" customFormat="1" x14ac:dyDescent="0.3">
      <c r="A173"/>
      <c r="B173"/>
      <c r="C173"/>
      <c r="D173"/>
      <c r="E173"/>
      <c r="F173"/>
      <c r="G173"/>
      <c r="H173"/>
      <c r="I173"/>
      <c r="J173"/>
      <c r="K173">
        <f t="shared" si="18"/>
        <v>0</v>
      </c>
      <c r="L173">
        <f t="shared" si="19"/>
        <v>0</v>
      </c>
      <c r="M173">
        <f t="shared" si="20"/>
        <v>0</v>
      </c>
      <c r="N173" t="e">
        <f>SUM([1]!IPAQ[[#This Row],[MET (Vig.)]:[MET (Cam.)]])</f>
        <v>#REF!</v>
      </c>
      <c r="O173" t="e">
        <f>VLOOKUP(N173,[1]!IPAK[#Data],3,TRUE)</f>
        <v>#REF!</v>
      </c>
      <c r="P173"/>
      <c r="Q173"/>
      <c r="R173"/>
      <c r="S173"/>
      <c r="T173"/>
      <c r="U173"/>
      <c r="V173"/>
      <c r="W173">
        <f t="shared" si="21"/>
        <v>0</v>
      </c>
      <c r="X173">
        <f t="shared" si="22"/>
        <v>0</v>
      </c>
      <c r="Y173">
        <f t="shared" si="23"/>
        <v>0</v>
      </c>
      <c r="Z173" t="e">
        <f>SUM([1]!IPAQ[[#This Row],[MET (Vig.)2]:[MET (Cam.)2]])</f>
        <v>#REF!</v>
      </c>
      <c r="AA173" t="e">
        <f>VLOOKUP(Z173,[1]!IPAK[#Data],3,TRUE)</f>
        <v>#REF!</v>
      </c>
      <c r="AB173"/>
      <c r="AC173"/>
      <c r="AD173"/>
      <c r="AE173"/>
      <c r="AF173"/>
      <c r="AG173"/>
      <c r="AH173"/>
      <c r="AI173">
        <f t="shared" si="24"/>
        <v>0</v>
      </c>
      <c r="AJ173">
        <f t="shared" si="25"/>
        <v>0</v>
      </c>
      <c r="AK173">
        <f t="shared" si="26"/>
        <v>0</v>
      </c>
      <c r="AL173" t="e">
        <f>SUM([1]!IPAQ[[#This Row],[MET (Vig.)3]:[MET (Cam.)3]])</f>
        <v>#REF!</v>
      </c>
      <c r="AM173" t="e">
        <f>VLOOKUP(AL173,[1]!IPAK[#Data],3,TRUE)</f>
        <v>#REF!</v>
      </c>
      <c r="AN173"/>
      <c r="AO173"/>
    </row>
    <row r="174" spans="1:41" x14ac:dyDescent="0.3">
      <c r="K174">
        <f t="shared" si="18"/>
        <v>0</v>
      </c>
      <c r="L174">
        <f t="shared" si="19"/>
        <v>0</v>
      </c>
      <c r="M174">
        <f t="shared" si="20"/>
        <v>0</v>
      </c>
      <c r="N174" t="e">
        <f>SUM([1]!IPAQ[[#This Row],[MET (Vig.)]:[MET (Cam.)]])</f>
        <v>#REF!</v>
      </c>
      <c r="O174" t="e">
        <f>VLOOKUP(N174,[1]!IPAK[#Data],3,TRUE)</f>
        <v>#REF!</v>
      </c>
      <c r="W174">
        <f t="shared" si="21"/>
        <v>0</v>
      </c>
      <c r="X174">
        <f t="shared" si="22"/>
        <v>0</v>
      </c>
      <c r="Y174">
        <f t="shared" si="23"/>
        <v>0</v>
      </c>
      <c r="Z174" t="e">
        <f>SUM([1]!IPAQ[[#This Row],[MET (Vig.)2]:[MET (Cam.)2]])</f>
        <v>#REF!</v>
      </c>
      <c r="AA174" t="e">
        <f>VLOOKUP(Z174,[1]!IPAK[#Data],3,TRUE)</f>
        <v>#REF!</v>
      </c>
      <c r="AI174">
        <f t="shared" si="24"/>
        <v>0</v>
      </c>
      <c r="AJ174">
        <f t="shared" si="25"/>
        <v>0</v>
      </c>
      <c r="AK174">
        <f t="shared" si="26"/>
        <v>0</v>
      </c>
      <c r="AL174" t="e">
        <f>SUM([1]!IPAQ[[#This Row],[MET (Vig.)3]:[MET (Cam.)3]])</f>
        <v>#REF!</v>
      </c>
      <c r="AM174" t="e">
        <f>VLOOKUP(AL174,[1]!IPAK[#Data],3,TRUE)</f>
        <v>#REF!</v>
      </c>
    </row>
    <row r="175" spans="1:41" x14ac:dyDescent="0.3">
      <c r="K175">
        <f t="shared" si="18"/>
        <v>0</v>
      </c>
      <c r="L175">
        <f t="shared" si="19"/>
        <v>0</v>
      </c>
      <c r="M175">
        <f t="shared" si="20"/>
        <v>0</v>
      </c>
      <c r="N175" t="e">
        <f>SUM([1]!IPAQ[[#This Row],[MET (Vig.)]:[MET (Cam.)]])</f>
        <v>#REF!</v>
      </c>
      <c r="O175" t="e">
        <f>VLOOKUP(N175,[1]!IPAK[#Data],3,TRUE)</f>
        <v>#REF!</v>
      </c>
      <c r="W175">
        <f t="shared" si="21"/>
        <v>0</v>
      </c>
      <c r="X175">
        <f t="shared" si="22"/>
        <v>0</v>
      </c>
      <c r="Y175">
        <f t="shared" si="23"/>
        <v>0</v>
      </c>
      <c r="Z175" t="e">
        <f>SUM([1]!IPAQ[[#This Row],[MET (Vig.)2]:[MET (Cam.)2]])</f>
        <v>#REF!</v>
      </c>
      <c r="AA175" t="e">
        <f>VLOOKUP(Z175,[1]!IPAK[#Data],3,TRUE)</f>
        <v>#REF!</v>
      </c>
      <c r="AI175">
        <f t="shared" si="24"/>
        <v>0</v>
      </c>
      <c r="AJ175">
        <f t="shared" si="25"/>
        <v>0</v>
      </c>
      <c r="AK175">
        <f t="shared" si="26"/>
        <v>0</v>
      </c>
      <c r="AL175" t="e">
        <f>SUM([1]!IPAQ[[#This Row],[MET (Vig.)3]:[MET (Cam.)3]])</f>
        <v>#REF!</v>
      </c>
      <c r="AM175" t="e">
        <f>VLOOKUP(AL175,[1]!IPAK[#Data],3,TRUE)</f>
        <v>#REF!</v>
      </c>
    </row>
    <row r="176" spans="1:41" x14ac:dyDescent="0.3">
      <c r="K176">
        <f t="shared" si="18"/>
        <v>0</v>
      </c>
      <c r="L176">
        <f t="shared" si="19"/>
        <v>0</v>
      </c>
      <c r="M176">
        <f t="shared" si="20"/>
        <v>0</v>
      </c>
      <c r="N176" t="e">
        <f>SUM([1]!IPAQ[[#This Row],[MET (Vig.)]:[MET (Cam.)]])</f>
        <v>#REF!</v>
      </c>
      <c r="O176" t="e">
        <f>VLOOKUP(N176,[1]!IPAK[#Data],3,TRUE)</f>
        <v>#REF!</v>
      </c>
      <c r="W176">
        <f t="shared" si="21"/>
        <v>0</v>
      </c>
      <c r="X176">
        <f t="shared" si="22"/>
        <v>0</v>
      </c>
      <c r="Y176">
        <f t="shared" si="23"/>
        <v>0</v>
      </c>
      <c r="Z176" t="e">
        <f>SUM([1]!IPAQ[[#This Row],[MET (Vig.)2]:[MET (Cam.)2]])</f>
        <v>#REF!</v>
      </c>
      <c r="AA176" t="e">
        <f>VLOOKUP(Z176,[1]!IPAK[#Data],3,TRUE)</f>
        <v>#REF!</v>
      </c>
      <c r="AI176">
        <f t="shared" si="24"/>
        <v>0</v>
      </c>
      <c r="AJ176">
        <f t="shared" si="25"/>
        <v>0</v>
      </c>
      <c r="AK176">
        <f t="shared" si="26"/>
        <v>0</v>
      </c>
      <c r="AL176" t="e">
        <f>SUM([1]!IPAQ[[#This Row],[MET (Vig.)3]:[MET (Cam.)3]])</f>
        <v>#REF!</v>
      </c>
      <c r="AM176" t="e">
        <f>VLOOKUP(AL176,[1]!IPAK[#Data],3,TRUE)</f>
        <v>#REF!</v>
      </c>
    </row>
    <row r="177" spans="1:41" s="7" customFormat="1" x14ac:dyDescent="0.3">
      <c r="A177"/>
      <c r="B177"/>
      <c r="C177"/>
      <c r="D177"/>
      <c r="E177"/>
      <c r="F177"/>
      <c r="G177"/>
      <c r="H177"/>
      <c r="I177"/>
      <c r="J177"/>
      <c r="K177">
        <f t="shared" si="18"/>
        <v>0</v>
      </c>
      <c r="L177">
        <f t="shared" si="19"/>
        <v>0</v>
      </c>
      <c r="M177">
        <f t="shared" si="20"/>
        <v>0</v>
      </c>
      <c r="N177" t="e">
        <f>SUM([1]!IPAQ[[#This Row],[MET (Vig.)]:[MET (Cam.)]])</f>
        <v>#REF!</v>
      </c>
      <c r="O177" t="e">
        <f>VLOOKUP(N177,[1]!IPAK[#Data],3,TRUE)</f>
        <v>#REF!</v>
      </c>
      <c r="P177"/>
      <c r="Q177"/>
      <c r="R177"/>
      <c r="S177"/>
      <c r="T177"/>
      <c r="U177"/>
      <c r="V177"/>
      <c r="W177">
        <f t="shared" si="21"/>
        <v>0</v>
      </c>
      <c r="X177">
        <f t="shared" si="22"/>
        <v>0</v>
      </c>
      <c r="Y177">
        <f t="shared" si="23"/>
        <v>0</v>
      </c>
      <c r="Z177" t="e">
        <f>SUM([1]!IPAQ[[#This Row],[MET (Vig.)2]:[MET (Cam.)2]])</f>
        <v>#REF!</v>
      </c>
      <c r="AA177" t="e">
        <f>VLOOKUP(Z177,[1]!IPAK[#Data],3,TRUE)</f>
        <v>#REF!</v>
      </c>
      <c r="AB177"/>
      <c r="AC177"/>
      <c r="AD177"/>
      <c r="AE177"/>
      <c r="AF177"/>
      <c r="AG177"/>
      <c r="AH177"/>
      <c r="AI177">
        <f t="shared" si="24"/>
        <v>0</v>
      </c>
      <c r="AJ177">
        <f t="shared" si="25"/>
        <v>0</v>
      </c>
      <c r="AK177">
        <f t="shared" si="26"/>
        <v>0</v>
      </c>
      <c r="AL177" t="e">
        <f>SUM([1]!IPAQ[[#This Row],[MET (Vig.)3]:[MET (Cam.)3]])</f>
        <v>#REF!</v>
      </c>
      <c r="AM177" t="e">
        <f>VLOOKUP(AL177,[1]!IPAK[#Data],3,TRUE)</f>
        <v>#REF!</v>
      </c>
      <c r="AN177"/>
      <c r="AO177"/>
    </row>
    <row r="178" spans="1:41" x14ac:dyDescent="0.3">
      <c r="K178">
        <f t="shared" si="18"/>
        <v>0</v>
      </c>
      <c r="L178">
        <f t="shared" si="19"/>
        <v>0</v>
      </c>
      <c r="M178">
        <f t="shared" si="20"/>
        <v>0</v>
      </c>
      <c r="N178" t="e">
        <f>SUM([1]!IPAQ[[#This Row],[MET (Vig.)]:[MET (Cam.)]])</f>
        <v>#REF!</v>
      </c>
      <c r="O178" t="e">
        <f>VLOOKUP(N178,[1]!IPAK[#Data],3,TRUE)</f>
        <v>#REF!</v>
      </c>
      <c r="W178">
        <f t="shared" si="21"/>
        <v>0</v>
      </c>
      <c r="X178">
        <f t="shared" si="22"/>
        <v>0</v>
      </c>
      <c r="Y178">
        <f t="shared" si="23"/>
        <v>0</v>
      </c>
      <c r="Z178" t="e">
        <f>SUM([1]!IPAQ[[#This Row],[MET (Vig.)2]:[MET (Cam.)2]])</f>
        <v>#REF!</v>
      </c>
      <c r="AA178" t="e">
        <f>VLOOKUP(Z178,[1]!IPAK[#Data],3,TRUE)</f>
        <v>#REF!</v>
      </c>
      <c r="AI178">
        <f t="shared" si="24"/>
        <v>0</v>
      </c>
      <c r="AJ178">
        <f t="shared" si="25"/>
        <v>0</v>
      </c>
      <c r="AK178">
        <f t="shared" si="26"/>
        <v>0</v>
      </c>
      <c r="AL178" t="e">
        <f>SUM([1]!IPAQ[[#This Row],[MET (Vig.)3]:[MET (Cam.)3]])</f>
        <v>#REF!</v>
      </c>
      <c r="AM178" t="e">
        <f>VLOOKUP(AL178,[1]!IPAK[#Data],3,TRUE)</f>
        <v>#REF!</v>
      </c>
    </row>
    <row r="179" spans="1:41" x14ac:dyDescent="0.3">
      <c r="K179">
        <f t="shared" si="18"/>
        <v>0</v>
      </c>
      <c r="L179">
        <f t="shared" si="19"/>
        <v>0</v>
      </c>
      <c r="M179">
        <f t="shared" si="20"/>
        <v>0</v>
      </c>
      <c r="N179" t="e">
        <f>SUM([1]!IPAQ[[#This Row],[MET (Vig.)]:[MET (Cam.)]])</f>
        <v>#REF!</v>
      </c>
      <c r="O179" t="e">
        <f>VLOOKUP(N179,[1]!IPAK[#Data],3,TRUE)</f>
        <v>#REF!</v>
      </c>
      <c r="W179">
        <f t="shared" si="21"/>
        <v>0</v>
      </c>
      <c r="X179">
        <f t="shared" si="22"/>
        <v>0</v>
      </c>
      <c r="Y179">
        <f t="shared" si="23"/>
        <v>0</v>
      </c>
      <c r="Z179" t="e">
        <f>SUM([1]!IPAQ[[#This Row],[MET (Vig.)2]:[MET (Cam.)2]])</f>
        <v>#REF!</v>
      </c>
      <c r="AA179" t="e">
        <f>VLOOKUP(Z179,[1]!IPAK[#Data],3,TRUE)</f>
        <v>#REF!</v>
      </c>
      <c r="AI179">
        <f t="shared" si="24"/>
        <v>0</v>
      </c>
      <c r="AJ179">
        <f t="shared" si="25"/>
        <v>0</v>
      </c>
      <c r="AK179">
        <f t="shared" si="26"/>
        <v>0</v>
      </c>
      <c r="AL179" t="e">
        <f>SUM([1]!IPAQ[[#This Row],[MET (Vig.)3]:[MET (Cam.)3]])</f>
        <v>#REF!</v>
      </c>
      <c r="AM179" t="e">
        <f>VLOOKUP(AL179,[1]!IPAK[#Data],3,TRUE)</f>
        <v>#REF!</v>
      </c>
    </row>
    <row r="180" spans="1:41" x14ac:dyDescent="0.3">
      <c r="K180">
        <f t="shared" si="18"/>
        <v>0</v>
      </c>
      <c r="L180">
        <f t="shared" si="19"/>
        <v>0</v>
      </c>
      <c r="M180">
        <f t="shared" si="20"/>
        <v>0</v>
      </c>
      <c r="N180" t="e">
        <f>SUM([1]!IPAQ[[#This Row],[MET (Vig.)]:[MET (Cam.)]])</f>
        <v>#REF!</v>
      </c>
      <c r="O180" t="e">
        <f>VLOOKUP(N180,[1]!IPAK[#Data],3,TRUE)</f>
        <v>#REF!</v>
      </c>
      <c r="W180">
        <f t="shared" si="21"/>
        <v>0</v>
      </c>
      <c r="X180">
        <f t="shared" si="22"/>
        <v>0</v>
      </c>
      <c r="Y180">
        <f t="shared" si="23"/>
        <v>0</v>
      </c>
      <c r="Z180" t="e">
        <f>SUM([1]!IPAQ[[#This Row],[MET (Vig.)2]:[MET (Cam.)2]])</f>
        <v>#REF!</v>
      </c>
      <c r="AA180" t="e">
        <f>VLOOKUP(Z180,[1]!IPAK[#Data],3,TRUE)</f>
        <v>#REF!</v>
      </c>
      <c r="AI180">
        <f t="shared" si="24"/>
        <v>0</v>
      </c>
      <c r="AJ180">
        <f t="shared" si="25"/>
        <v>0</v>
      </c>
      <c r="AK180">
        <f t="shared" si="26"/>
        <v>0</v>
      </c>
      <c r="AL180" t="e">
        <f>SUM([1]!IPAQ[[#This Row],[MET (Vig.)3]:[MET (Cam.)3]])</f>
        <v>#REF!</v>
      </c>
      <c r="AM180" t="e">
        <f>VLOOKUP(AL180,[1]!IPAK[#Data],3,TRUE)</f>
        <v>#REF!</v>
      </c>
    </row>
    <row r="181" spans="1:41" x14ac:dyDescent="0.3">
      <c r="K181">
        <f t="shared" si="18"/>
        <v>0</v>
      </c>
      <c r="L181">
        <f t="shared" si="19"/>
        <v>0</v>
      </c>
      <c r="M181">
        <f t="shared" si="20"/>
        <v>0</v>
      </c>
      <c r="N181" t="e">
        <f>SUM([1]!IPAQ[[#This Row],[MET (Vig.)]:[MET (Cam.)]])</f>
        <v>#REF!</v>
      </c>
      <c r="O181" t="e">
        <f>VLOOKUP(N181,[1]!IPAK[#Data],3,TRUE)</f>
        <v>#REF!</v>
      </c>
      <c r="W181">
        <f t="shared" si="21"/>
        <v>0</v>
      </c>
      <c r="X181">
        <f t="shared" si="22"/>
        <v>0</v>
      </c>
      <c r="Y181">
        <f t="shared" si="23"/>
        <v>0</v>
      </c>
      <c r="Z181" t="e">
        <f>SUM([1]!IPAQ[[#This Row],[MET (Vig.)2]:[MET (Cam.)2]])</f>
        <v>#REF!</v>
      </c>
      <c r="AA181" t="e">
        <f>VLOOKUP(Z181,[1]!IPAK[#Data],3,TRUE)</f>
        <v>#REF!</v>
      </c>
      <c r="AI181">
        <f t="shared" si="24"/>
        <v>0</v>
      </c>
      <c r="AJ181">
        <f t="shared" si="25"/>
        <v>0</v>
      </c>
      <c r="AK181">
        <f t="shared" si="26"/>
        <v>0</v>
      </c>
      <c r="AL181" t="e">
        <f>SUM([1]!IPAQ[[#This Row],[MET (Vig.)3]:[MET (Cam.)3]])</f>
        <v>#REF!</v>
      </c>
      <c r="AM181" t="e">
        <f>VLOOKUP(AL181,[1]!IPAK[#Data],3,TRUE)</f>
        <v>#REF!</v>
      </c>
    </row>
    <row r="182" spans="1:41" x14ac:dyDescent="0.3">
      <c r="K182">
        <f t="shared" si="18"/>
        <v>0</v>
      </c>
      <c r="L182">
        <f t="shared" si="19"/>
        <v>0</v>
      </c>
      <c r="M182">
        <f t="shared" si="20"/>
        <v>0</v>
      </c>
      <c r="N182" t="e">
        <f>SUM([1]!IPAQ[[#This Row],[MET (Vig.)]:[MET (Cam.)]])</f>
        <v>#REF!</v>
      </c>
      <c r="O182" t="e">
        <f>VLOOKUP(N182,[1]!IPAK[#Data],3,TRUE)</f>
        <v>#REF!</v>
      </c>
      <c r="W182">
        <f t="shared" si="21"/>
        <v>0</v>
      </c>
      <c r="X182">
        <f t="shared" si="22"/>
        <v>0</v>
      </c>
      <c r="Y182">
        <f t="shared" si="23"/>
        <v>0</v>
      </c>
      <c r="Z182" t="e">
        <f>SUM([1]!IPAQ[[#This Row],[MET (Vig.)2]:[MET (Cam.)2]])</f>
        <v>#REF!</v>
      </c>
      <c r="AA182" t="e">
        <f>VLOOKUP(Z182,[1]!IPAK[#Data],3,TRUE)</f>
        <v>#REF!</v>
      </c>
      <c r="AI182">
        <f t="shared" si="24"/>
        <v>0</v>
      </c>
      <c r="AJ182">
        <f t="shared" si="25"/>
        <v>0</v>
      </c>
      <c r="AK182">
        <f t="shared" si="26"/>
        <v>0</v>
      </c>
      <c r="AL182" t="e">
        <f>SUM([1]!IPAQ[[#This Row],[MET (Vig.)3]:[MET (Cam.)3]])</f>
        <v>#REF!</v>
      </c>
      <c r="AM182" t="e">
        <f>VLOOKUP(AL182,[1]!IPAK[#Data],3,TRUE)</f>
        <v>#REF!</v>
      </c>
    </row>
    <row r="183" spans="1:41" x14ac:dyDescent="0.3">
      <c r="K183">
        <f t="shared" si="18"/>
        <v>0</v>
      </c>
      <c r="L183">
        <f t="shared" si="19"/>
        <v>0</v>
      </c>
      <c r="M183">
        <f t="shared" si="20"/>
        <v>0</v>
      </c>
      <c r="N183" t="e">
        <f>SUM([1]!IPAQ[[#This Row],[MET (Vig.)]:[MET (Cam.)]])</f>
        <v>#REF!</v>
      </c>
      <c r="O183" t="e">
        <f>VLOOKUP(N183,[1]!IPAK[#Data],3,TRUE)</f>
        <v>#REF!</v>
      </c>
      <c r="W183">
        <f t="shared" si="21"/>
        <v>0</v>
      </c>
      <c r="X183">
        <f t="shared" si="22"/>
        <v>0</v>
      </c>
      <c r="Y183">
        <f t="shared" si="23"/>
        <v>0</v>
      </c>
      <c r="Z183" t="e">
        <f>SUM([1]!IPAQ[[#This Row],[MET (Vig.)2]:[MET (Cam.)2]])</f>
        <v>#REF!</v>
      </c>
      <c r="AA183" t="e">
        <f>VLOOKUP(Z183,[1]!IPAK[#Data],3,TRUE)</f>
        <v>#REF!</v>
      </c>
      <c r="AI183">
        <f t="shared" si="24"/>
        <v>0</v>
      </c>
      <c r="AJ183">
        <f t="shared" si="25"/>
        <v>0</v>
      </c>
      <c r="AK183">
        <f t="shared" si="26"/>
        <v>0</v>
      </c>
      <c r="AL183" t="e">
        <f>SUM([1]!IPAQ[[#This Row],[MET (Vig.)3]:[MET (Cam.)3]])</f>
        <v>#REF!</v>
      </c>
      <c r="AM183" t="e">
        <f>VLOOKUP(AL183,[1]!IPAK[#Data],3,TRUE)</f>
        <v>#REF!</v>
      </c>
    </row>
    <row r="184" spans="1:41" x14ac:dyDescent="0.3">
      <c r="K184">
        <f t="shared" si="18"/>
        <v>0</v>
      </c>
      <c r="L184">
        <f t="shared" si="19"/>
        <v>0</v>
      </c>
      <c r="M184">
        <f t="shared" si="20"/>
        <v>0</v>
      </c>
      <c r="N184" t="e">
        <f>SUM([1]!IPAQ[[#This Row],[MET (Vig.)]:[MET (Cam.)]])</f>
        <v>#REF!</v>
      </c>
      <c r="O184" t="e">
        <f>VLOOKUP(N184,[1]!IPAK[#Data],3,TRUE)</f>
        <v>#REF!</v>
      </c>
      <c r="W184">
        <f t="shared" si="21"/>
        <v>0</v>
      </c>
      <c r="X184">
        <f t="shared" si="22"/>
        <v>0</v>
      </c>
      <c r="Y184">
        <f t="shared" si="23"/>
        <v>0</v>
      </c>
      <c r="Z184" t="e">
        <f>SUM([1]!IPAQ[[#This Row],[MET (Vig.)2]:[MET (Cam.)2]])</f>
        <v>#REF!</v>
      </c>
      <c r="AA184" t="e">
        <f>VLOOKUP(Z184,[1]!IPAK[#Data],3,TRUE)</f>
        <v>#REF!</v>
      </c>
      <c r="AI184">
        <f t="shared" si="24"/>
        <v>0</v>
      </c>
      <c r="AJ184">
        <f t="shared" si="25"/>
        <v>0</v>
      </c>
      <c r="AK184">
        <f t="shared" si="26"/>
        <v>0</v>
      </c>
      <c r="AL184" t="e">
        <f>SUM([1]!IPAQ[[#This Row],[MET (Vig.)3]:[MET (Cam.)3]])</f>
        <v>#REF!</v>
      </c>
      <c r="AM184" t="e">
        <f>VLOOKUP(AL184,[1]!IPAK[#Data],3,TRUE)</f>
        <v>#REF!</v>
      </c>
    </row>
    <row r="185" spans="1:41" x14ac:dyDescent="0.3">
      <c r="K185">
        <f t="shared" si="18"/>
        <v>0</v>
      </c>
      <c r="L185">
        <f t="shared" si="19"/>
        <v>0</v>
      </c>
      <c r="M185">
        <f t="shared" si="20"/>
        <v>0</v>
      </c>
      <c r="N185" t="e">
        <f>SUM([1]!IPAQ[[#This Row],[MET (Vig.)]:[MET (Cam.)]])</f>
        <v>#REF!</v>
      </c>
      <c r="O185" t="e">
        <f>VLOOKUP(N185,[1]!IPAK[#Data],3,TRUE)</f>
        <v>#REF!</v>
      </c>
      <c r="W185">
        <f t="shared" si="21"/>
        <v>0</v>
      </c>
      <c r="X185">
        <f t="shared" si="22"/>
        <v>0</v>
      </c>
      <c r="Y185">
        <f t="shared" si="23"/>
        <v>0</v>
      </c>
      <c r="AA185" t="e">
        <f>VLOOKUP(Z185,[1]!IPAK[#Data],3,TRUE)</f>
        <v>#REF!</v>
      </c>
      <c r="AI185">
        <f t="shared" si="24"/>
        <v>0</v>
      </c>
      <c r="AJ185">
        <f t="shared" si="25"/>
        <v>0</v>
      </c>
      <c r="AK185">
        <f t="shared" si="26"/>
        <v>0</v>
      </c>
      <c r="AL185" t="e">
        <f>SUM([1]!IPAQ[[#This Row],[MET (Vig.)3]:[MET (Cam.)3]])</f>
        <v>#REF!</v>
      </c>
      <c r="AM185" t="e">
        <f>VLOOKUP(AL185,[1]!IPAK[#Data],3,TRUE)</f>
        <v>#REF!</v>
      </c>
    </row>
    <row r="187" spans="1:41" x14ac:dyDescent="0.3">
      <c r="K187">
        <f t="shared" ref="K187:K250" si="27">(8*E187*F187)</f>
        <v>0</v>
      </c>
      <c r="L187">
        <f t="shared" ref="L187:L250" si="28">(4*G187*H187)</f>
        <v>0</v>
      </c>
      <c r="M187">
        <f t="shared" ref="M187:M250" si="29">(3.3*I187*J187)</f>
        <v>0</v>
      </c>
      <c r="N187" t="e">
        <f>SUM([1]!IPAQ[[#This Row],[MET (Vig.)]:[MET (Cam.)]])</f>
        <v>#REF!</v>
      </c>
      <c r="O187" t="e">
        <f>VLOOKUP(N187,[1]!IPAK[#Data],3,TRUE)</f>
        <v>#REF!</v>
      </c>
      <c r="W187">
        <f t="shared" ref="W187:W250" si="30">(8*Q187*R187)</f>
        <v>0</v>
      </c>
      <c r="X187">
        <f t="shared" ref="X187:X250" si="31">(4*S187*T187)</f>
        <v>0</v>
      </c>
      <c r="Y187">
        <f t="shared" ref="Y187:Y250" si="32">(3.3*U187*V187)</f>
        <v>0</v>
      </c>
      <c r="Z187" t="e">
        <f>SUM([1]!IPAQ[[#This Row],[MET (Vig.)2]:[MET (Cam.)2]])</f>
        <v>#REF!</v>
      </c>
      <c r="AA187" t="e">
        <f>VLOOKUP(Z187,[1]!IPAK[#Data],3,TRUE)</f>
        <v>#REF!</v>
      </c>
      <c r="AI187">
        <f t="shared" ref="AI187:AI250" si="33">(8*AC187*AD187)</f>
        <v>0</v>
      </c>
      <c r="AJ187">
        <f t="shared" ref="AJ187:AJ250" si="34">(4*AE187*AF187)</f>
        <v>0</v>
      </c>
      <c r="AK187">
        <f t="shared" ref="AK187:AK250" si="35">(3.3*AG187*AH187)</f>
        <v>0</v>
      </c>
      <c r="AL187" t="e">
        <f>SUM([1]!IPAQ[[#This Row],[MET (Vig.)3]:[MET (Cam.)3]])</f>
        <v>#REF!</v>
      </c>
      <c r="AM187" t="e">
        <f>VLOOKUP(AL187,[1]!IPAK[#Data],3,TRUE)</f>
        <v>#REF!</v>
      </c>
    </row>
    <row r="188" spans="1:41" x14ac:dyDescent="0.3">
      <c r="K188">
        <f t="shared" si="27"/>
        <v>0</v>
      </c>
      <c r="L188">
        <f t="shared" si="28"/>
        <v>0</v>
      </c>
      <c r="M188">
        <f t="shared" si="29"/>
        <v>0</v>
      </c>
      <c r="N188" t="e">
        <f>SUM([1]!IPAQ[[#This Row],[MET (Vig.)]:[MET (Cam.)]])</f>
        <v>#REF!</v>
      </c>
      <c r="O188" t="e">
        <f>VLOOKUP(N188,[1]!IPAK[#Data],3,TRUE)</f>
        <v>#REF!</v>
      </c>
      <c r="W188">
        <f t="shared" si="30"/>
        <v>0</v>
      </c>
      <c r="X188">
        <f t="shared" si="31"/>
        <v>0</v>
      </c>
      <c r="Y188">
        <f t="shared" si="32"/>
        <v>0</v>
      </c>
      <c r="Z188" t="e">
        <f>SUM([1]!IPAQ[[#This Row],[MET (Vig.)2]:[MET (Cam.)2]])</f>
        <v>#REF!</v>
      </c>
      <c r="AA188" t="e">
        <f>VLOOKUP(Z188,[1]!IPAK[#Data],3,TRUE)</f>
        <v>#REF!</v>
      </c>
      <c r="AI188">
        <f t="shared" si="33"/>
        <v>0</v>
      </c>
      <c r="AJ188">
        <f t="shared" si="34"/>
        <v>0</v>
      </c>
      <c r="AK188">
        <f t="shared" si="35"/>
        <v>0</v>
      </c>
      <c r="AL188" t="e">
        <f>SUM([1]!IPAQ[[#This Row],[MET (Vig.)3]:[MET (Cam.)3]])</f>
        <v>#REF!</v>
      </c>
      <c r="AM188" t="e">
        <f>VLOOKUP(AL188,[1]!IPAK[#Data],3,TRUE)</f>
        <v>#REF!</v>
      </c>
    </row>
    <row r="189" spans="1:41" x14ac:dyDescent="0.3">
      <c r="K189">
        <f t="shared" si="27"/>
        <v>0</v>
      </c>
      <c r="L189">
        <f t="shared" si="28"/>
        <v>0</v>
      </c>
      <c r="M189">
        <f t="shared" si="29"/>
        <v>0</v>
      </c>
      <c r="N189" t="e">
        <f>SUM([1]!IPAQ[[#This Row],[MET (Vig.)]:[MET (Cam.)]])</f>
        <v>#REF!</v>
      </c>
      <c r="O189" t="e">
        <f>VLOOKUP(N189,[1]!IPAK[#Data],3,TRUE)</f>
        <v>#REF!</v>
      </c>
      <c r="W189">
        <f t="shared" si="30"/>
        <v>0</v>
      </c>
      <c r="X189">
        <f t="shared" si="31"/>
        <v>0</v>
      </c>
      <c r="Y189">
        <f t="shared" si="32"/>
        <v>0</v>
      </c>
      <c r="Z189" t="e">
        <f>SUM([1]!IPAQ[[#This Row],[MET (Vig.)2]:[MET (Cam.)2]])</f>
        <v>#REF!</v>
      </c>
      <c r="AA189" t="e">
        <f>VLOOKUP(Z189,[1]!IPAK[#Data],3,TRUE)</f>
        <v>#REF!</v>
      </c>
      <c r="AI189">
        <f t="shared" si="33"/>
        <v>0</v>
      </c>
      <c r="AJ189">
        <f t="shared" si="34"/>
        <v>0</v>
      </c>
      <c r="AK189">
        <f t="shared" si="35"/>
        <v>0</v>
      </c>
      <c r="AL189" t="e">
        <f>SUM([1]!IPAQ[[#This Row],[MET (Vig.)3]:[MET (Cam.)3]])</f>
        <v>#REF!</v>
      </c>
      <c r="AM189" t="e">
        <f>VLOOKUP(AL189,[1]!IPAK[#Data],3,TRUE)</f>
        <v>#REF!</v>
      </c>
    </row>
    <row r="190" spans="1:41" x14ac:dyDescent="0.3">
      <c r="K190">
        <f t="shared" si="27"/>
        <v>0</v>
      </c>
      <c r="L190">
        <f t="shared" si="28"/>
        <v>0</v>
      </c>
      <c r="M190">
        <f t="shared" si="29"/>
        <v>0</v>
      </c>
      <c r="N190" t="e">
        <f>SUM([1]!IPAQ[[#This Row],[MET (Vig.)]:[MET (Cam.)]])</f>
        <v>#REF!</v>
      </c>
      <c r="O190" t="e">
        <f>VLOOKUP(N190,[1]!IPAK[#Data],3,TRUE)</f>
        <v>#REF!</v>
      </c>
      <c r="W190">
        <f t="shared" si="30"/>
        <v>0</v>
      </c>
      <c r="X190">
        <f t="shared" si="31"/>
        <v>0</v>
      </c>
      <c r="Y190">
        <f t="shared" si="32"/>
        <v>0</v>
      </c>
      <c r="Z190" t="e">
        <f>SUM([1]!IPAQ[[#This Row],[MET (Vig.)2]:[MET (Cam.)2]])</f>
        <v>#REF!</v>
      </c>
      <c r="AA190" t="e">
        <f>VLOOKUP(Z190,[1]!IPAK[#Data],3,TRUE)</f>
        <v>#REF!</v>
      </c>
      <c r="AI190">
        <f t="shared" si="33"/>
        <v>0</v>
      </c>
      <c r="AJ190">
        <f t="shared" si="34"/>
        <v>0</v>
      </c>
      <c r="AK190">
        <f t="shared" si="35"/>
        <v>0</v>
      </c>
      <c r="AL190" t="e">
        <f>SUM([1]!IPAQ[[#This Row],[MET (Vig.)3]:[MET (Cam.)3]])</f>
        <v>#REF!</v>
      </c>
      <c r="AM190" t="e">
        <f>VLOOKUP(AL190,[1]!IPAK[#Data],3,TRUE)</f>
        <v>#REF!</v>
      </c>
    </row>
    <row r="191" spans="1:41" x14ac:dyDescent="0.3">
      <c r="K191">
        <f t="shared" si="27"/>
        <v>0</v>
      </c>
      <c r="L191">
        <f t="shared" si="28"/>
        <v>0</v>
      </c>
      <c r="M191">
        <f t="shared" si="29"/>
        <v>0</v>
      </c>
      <c r="N191" t="e">
        <f>SUM([1]!IPAQ[[#This Row],[MET (Vig.)]:[MET (Cam.)]])</f>
        <v>#REF!</v>
      </c>
      <c r="O191" t="e">
        <f>VLOOKUP(N191,[1]!IPAK[#Data],3,TRUE)</f>
        <v>#REF!</v>
      </c>
      <c r="W191">
        <f t="shared" si="30"/>
        <v>0</v>
      </c>
      <c r="X191">
        <f t="shared" si="31"/>
        <v>0</v>
      </c>
      <c r="Y191">
        <f t="shared" si="32"/>
        <v>0</v>
      </c>
      <c r="Z191" t="e">
        <f>SUM([1]!IPAQ[[#This Row],[MET (Vig.)2]:[MET (Cam.)2]])</f>
        <v>#REF!</v>
      </c>
      <c r="AA191" t="e">
        <f>VLOOKUP(Z191,[1]!IPAK[#Data],3,TRUE)</f>
        <v>#REF!</v>
      </c>
      <c r="AI191">
        <f t="shared" si="33"/>
        <v>0</v>
      </c>
      <c r="AJ191">
        <f t="shared" si="34"/>
        <v>0</v>
      </c>
      <c r="AK191">
        <f t="shared" si="35"/>
        <v>0</v>
      </c>
      <c r="AL191" t="e">
        <f>SUM([1]!IPAQ[[#This Row],[MET (Vig.)3]:[MET (Cam.)3]])</f>
        <v>#REF!</v>
      </c>
      <c r="AM191" t="e">
        <f>VLOOKUP(AL191,[1]!IPAK[#Data],3,TRUE)</f>
        <v>#REF!</v>
      </c>
    </row>
    <row r="192" spans="1:41" x14ac:dyDescent="0.3">
      <c r="K192">
        <f t="shared" si="27"/>
        <v>0</v>
      </c>
      <c r="L192">
        <f t="shared" si="28"/>
        <v>0</v>
      </c>
      <c r="M192">
        <f t="shared" si="29"/>
        <v>0</v>
      </c>
      <c r="N192" t="e">
        <f>SUM([1]!IPAQ[[#This Row],[MET (Vig.)]:[MET (Cam.)]])</f>
        <v>#REF!</v>
      </c>
      <c r="O192" t="e">
        <f>VLOOKUP(N192,[1]!IPAK[#Data],3,TRUE)</f>
        <v>#REF!</v>
      </c>
      <c r="W192">
        <f t="shared" si="30"/>
        <v>0</v>
      </c>
      <c r="X192">
        <f t="shared" si="31"/>
        <v>0</v>
      </c>
      <c r="Y192">
        <f t="shared" si="32"/>
        <v>0</v>
      </c>
      <c r="Z192" t="e">
        <f>SUM([1]!IPAQ[[#This Row],[MET (Vig.)2]:[MET (Cam.)2]])</f>
        <v>#REF!</v>
      </c>
      <c r="AA192" t="e">
        <f>VLOOKUP(Z192,[1]!IPAK[#Data],3,TRUE)</f>
        <v>#REF!</v>
      </c>
      <c r="AI192">
        <f t="shared" si="33"/>
        <v>0</v>
      </c>
      <c r="AJ192">
        <f t="shared" si="34"/>
        <v>0</v>
      </c>
      <c r="AK192">
        <f t="shared" si="35"/>
        <v>0</v>
      </c>
      <c r="AL192" t="e">
        <f>SUM([1]!IPAQ[[#This Row],[MET (Vig.)3]:[MET (Cam.)3]])</f>
        <v>#REF!</v>
      </c>
      <c r="AM192" t="e">
        <f>VLOOKUP(AL192,[1]!IPAK[#Data],3,TRUE)</f>
        <v>#REF!</v>
      </c>
    </row>
    <row r="193" spans="11:39" x14ac:dyDescent="0.3">
      <c r="K193">
        <f t="shared" si="27"/>
        <v>0</v>
      </c>
      <c r="L193">
        <f t="shared" si="28"/>
        <v>0</v>
      </c>
      <c r="M193">
        <f t="shared" si="29"/>
        <v>0</v>
      </c>
      <c r="N193" t="e">
        <f>SUM([1]!IPAQ[[#This Row],[MET (Vig.)]:[MET (Cam.)]])</f>
        <v>#REF!</v>
      </c>
      <c r="O193" t="e">
        <f>VLOOKUP(N193,[1]!IPAK[#Data],3,TRUE)</f>
        <v>#REF!</v>
      </c>
      <c r="W193">
        <f t="shared" si="30"/>
        <v>0</v>
      </c>
      <c r="X193">
        <f t="shared" si="31"/>
        <v>0</v>
      </c>
      <c r="Y193">
        <f t="shared" si="32"/>
        <v>0</v>
      </c>
      <c r="Z193" t="e">
        <f>SUM([1]!IPAQ[[#This Row],[MET (Vig.)2]:[MET (Cam.)2]])</f>
        <v>#REF!</v>
      </c>
      <c r="AA193" t="e">
        <f>VLOOKUP(Z193,[1]!IPAK[#Data],3,TRUE)</f>
        <v>#REF!</v>
      </c>
      <c r="AI193">
        <f t="shared" si="33"/>
        <v>0</v>
      </c>
      <c r="AJ193">
        <f t="shared" si="34"/>
        <v>0</v>
      </c>
      <c r="AK193">
        <f t="shared" si="35"/>
        <v>0</v>
      </c>
      <c r="AL193" t="e">
        <f>SUM([1]!IPAQ[[#This Row],[MET (Vig.)3]:[MET (Cam.)3]])</f>
        <v>#REF!</v>
      </c>
      <c r="AM193" t="e">
        <f>VLOOKUP(AL193,[1]!IPAK[#Data],3,TRUE)</f>
        <v>#REF!</v>
      </c>
    </row>
    <row r="194" spans="11:39" x14ac:dyDescent="0.3">
      <c r="K194">
        <f t="shared" si="27"/>
        <v>0</v>
      </c>
      <c r="L194">
        <f t="shared" si="28"/>
        <v>0</v>
      </c>
      <c r="M194">
        <f t="shared" si="29"/>
        <v>0</v>
      </c>
      <c r="N194" t="e">
        <f>SUM([1]!IPAQ[[#This Row],[MET (Vig.)]:[MET (Cam.)]])</f>
        <v>#REF!</v>
      </c>
      <c r="O194" t="e">
        <f>VLOOKUP(N194,[1]!IPAK[#Data],3,TRUE)</f>
        <v>#REF!</v>
      </c>
      <c r="W194">
        <f t="shared" si="30"/>
        <v>0</v>
      </c>
      <c r="X194">
        <f t="shared" si="31"/>
        <v>0</v>
      </c>
      <c r="Y194">
        <f t="shared" si="32"/>
        <v>0</v>
      </c>
      <c r="Z194" t="e">
        <f>SUM([1]!IPAQ[[#This Row],[MET (Vig.)2]:[MET (Cam.)2]])</f>
        <v>#REF!</v>
      </c>
      <c r="AA194" t="e">
        <f>VLOOKUP(Z194,[1]!IPAK[#Data],3,TRUE)</f>
        <v>#REF!</v>
      </c>
      <c r="AI194">
        <f t="shared" si="33"/>
        <v>0</v>
      </c>
      <c r="AJ194">
        <f t="shared" si="34"/>
        <v>0</v>
      </c>
      <c r="AK194">
        <f t="shared" si="35"/>
        <v>0</v>
      </c>
      <c r="AL194" t="e">
        <f>SUM([1]!IPAQ[[#This Row],[MET (Vig.)3]:[MET (Cam.)3]])</f>
        <v>#REF!</v>
      </c>
      <c r="AM194" t="e">
        <f>VLOOKUP(AL194,[1]!IPAK[#Data],3,TRUE)</f>
        <v>#REF!</v>
      </c>
    </row>
    <row r="195" spans="11:39" x14ac:dyDescent="0.3">
      <c r="K195">
        <f t="shared" si="27"/>
        <v>0</v>
      </c>
      <c r="L195">
        <f t="shared" si="28"/>
        <v>0</v>
      </c>
      <c r="M195">
        <f t="shared" si="29"/>
        <v>0</v>
      </c>
      <c r="N195" t="e">
        <f>SUM([1]!IPAQ[[#This Row],[MET (Vig.)]:[MET (Cam.)]])</f>
        <v>#REF!</v>
      </c>
      <c r="O195" t="e">
        <f>VLOOKUP(N195,[1]!IPAK[#Data],3,TRUE)</f>
        <v>#REF!</v>
      </c>
      <c r="W195">
        <f t="shared" si="30"/>
        <v>0</v>
      </c>
      <c r="X195">
        <f t="shared" si="31"/>
        <v>0</v>
      </c>
      <c r="Y195">
        <f t="shared" si="32"/>
        <v>0</v>
      </c>
      <c r="Z195" t="e">
        <f>SUM([1]!IPAQ[[#This Row],[MET (Vig.)2]:[MET (Cam.)2]])</f>
        <v>#REF!</v>
      </c>
      <c r="AA195" t="e">
        <f>VLOOKUP(Z195,[1]!IPAK[#Data],3,TRUE)</f>
        <v>#REF!</v>
      </c>
      <c r="AI195">
        <f t="shared" si="33"/>
        <v>0</v>
      </c>
      <c r="AJ195">
        <f t="shared" si="34"/>
        <v>0</v>
      </c>
      <c r="AK195">
        <f t="shared" si="35"/>
        <v>0</v>
      </c>
      <c r="AL195" t="e">
        <f>SUM([1]!IPAQ[[#This Row],[MET (Vig.)3]:[MET (Cam.)3]])</f>
        <v>#REF!</v>
      </c>
      <c r="AM195" t="e">
        <f>VLOOKUP(AL195,[1]!IPAK[#Data],3,TRUE)</f>
        <v>#REF!</v>
      </c>
    </row>
    <row r="196" spans="11:39" x14ac:dyDescent="0.3">
      <c r="K196">
        <f t="shared" si="27"/>
        <v>0</v>
      </c>
      <c r="L196">
        <f t="shared" si="28"/>
        <v>0</v>
      </c>
      <c r="M196">
        <f t="shared" si="29"/>
        <v>0</v>
      </c>
      <c r="N196" t="e">
        <f>SUM([1]!IPAQ[[#This Row],[MET (Vig.)]:[MET (Cam.)]])</f>
        <v>#REF!</v>
      </c>
      <c r="O196" t="e">
        <f>VLOOKUP(N196,[1]!IPAK[#Data],3,TRUE)</f>
        <v>#REF!</v>
      </c>
      <c r="W196">
        <f t="shared" si="30"/>
        <v>0</v>
      </c>
      <c r="X196">
        <f t="shared" si="31"/>
        <v>0</v>
      </c>
      <c r="Y196">
        <f t="shared" si="32"/>
        <v>0</v>
      </c>
      <c r="Z196" t="e">
        <f>SUM([1]!IPAQ[[#This Row],[MET (Vig.)2]:[MET (Cam.)2]])</f>
        <v>#REF!</v>
      </c>
      <c r="AA196" t="e">
        <f>VLOOKUP(Z196,[1]!IPAK[#Data],3,TRUE)</f>
        <v>#REF!</v>
      </c>
      <c r="AI196">
        <f t="shared" si="33"/>
        <v>0</v>
      </c>
      <c r="AJ196">
        <f t="shared" si="34"/>
        <v>0</v>
      </c>
      <c r="AK196">
        <f t="shared" si="35"/>
        <v>0</v>
      </c>
      <c r="AL196" t="e">
        <f>SUM([1]!IPAQ[[#This Row],[MET (Vig.)3]:[MET (Cam.)3]])</f>
        <v>#REF!</v>
      </c>
      <c r="AM196" t="e">
        <f>VLOOKUP(AL196,[1]!IPAK[#Data],3,TRUE)</f>
        <v>#REF!</v>
      </c>
    </row>
    <row r="197" spans="11:39" x14ac:dyDescent="0.3">
      <c r="K197">
        <f t="shared" si="27"/>
        <v>0</v>
      </c>
      <c r="L197">
        <f t="shared" si="28"/>
        <v>0</v>
      </c>
      <c r="M197">
        <f t="shared" si="29"/>
        <v>0</v>
      </c>
      <c r="N197" t="e">
        <f>SUM([1]!IPAQ[[#This Row],[MET (Vig.)]:[MET (Cam.)]])</f>
        <v>#REF!</v>
      </c>
      <c r="O197" t="e">
        <f>VLOOKUP(N197,[1]!IPAK[#Data],3,TRUE)</f>
        <v>#REF!</v>
      </c>
      <c r="W197">
        <f t="shared" si="30"/>
        <v>0</v>
      </c>
      <c r="X197">
        <f t="shared" si="31"/>
        <v>0</v>
      </c>
      <c r="Y197">
        <f t="shared" si="32"/>
        <v>0</v>
      </c>
      <c r="Z197" t="e">
        <f>SUM([1]!IPAQ[[#This Row],[MET (Vig.)2]:[MET (Cam.)2]])</f>
        <v>#REF!</v>
      </c>
      <c r="AA197" t="e">
        <f>VLOOKUP(Z197,[1]!IPAK[#Data],3,TRUE)</f>
        <v>#REF!</v>
      </c>
      <c r="AI197">
        <f t="shared" si="33"/>
        <v>0</v>
      </c>
      <c r="AJ197">
        <f t="shared" si="34"/>
        <v>0</v>
      </c>
      <c r="AK197">
        <f t="shared" si="35"/>
        <v>0</v>
      </c>
      <c r="AL197" t="e">
        <f>SUM([1]!IPAQ[[#This Row],[MET (Vig.)3]:[MET (Cam.)3]])</f>
        <v>#REF!</v>
      </c>
      <c r="AM197" t="e">
        <f>VLOOKUP(AL197,[1]!IPAK[#Data],3,TRUE)</f>
        <v>#REF!</v>
      </c>
    </row>
    <row r="198" spans="11:39" x14ac:dyDescent="0.3">
      <c r="K198">
        <f t="shared" si="27"/>
        <v>0</v>
      </c>
      <c r="L198">
        <f t="shared" si="28"/>
        <v>0</v>
      </c>
      <c r="M198">
        <f t="shared" si="29"/>
        <v>0</v>
      </c>
      <c r="N198" t="e">
        <f>SUM([1]!IPAQ[[#This Row],[MET (Vig.)]:[MET (Cam.)]])</f>
        <v>#REF!</v>
      </c>
      <c r="O198" t="e">
        <f>VLOOKUP(N198,[1]!IPAK[#Data],3,TRUE)</f>
        <v>#REF!</v>
      </c>
      <c r="W198">
        <f t="shared" si="30"/>
        <v>0</v>
      </c>
      <c r="X198">
        <f t="shared" si="31"/>
        <v>0</v>
      </c>
      <c r="Y198">
        <f t="shared" si="32"/>
        <v>0</v>
      </c>
      <c r="Z198" t="e">
        <f>SUM([1]!IPAQ[[#This Row],[MET (Vig.)2]:[MET (Cam.)2]])</f>
        <v>#REF!</v>
      </c>
      <c r="AA198" t="e">
        <f>VLOOKUP(Z198,[1]!IPAK[#Data],3,TRUE)</f>
        <v>#REF!</v>
      </c>
      <c r="AI198">
        <f t="shared" si="33"/>
        <v>0</v>
      </c>
      <c r="AJ198">
        <f t="shared" si="34"/>
        <v>0</v>
      </c>
      <c r="AK198">
        <f t="shared" si="35"/>
        <v>0</v>
      </c>
      <c r="AL198" t="e">
        <f>SUM([1]!IPAQ[[#This Row],[MET (Vig.)3]:[MET (Cam.)3]])</f>
        <v>#REF!</v>
      </c>
      <c r="AM198" t="e">
        <f>VLOOKUP(AL198,[1]!IPAK[#Data],3,TRUE)</f>
        <v>#REF!</v>
      </c>
    </row>
    <row r="199" spans="11:39" x14ac:dyDescent="0.3">
      <c r="K199">
        <f t="shared" si="27"/>
        <v>0</v>
      </c>
      <c r="L199">
        <f t="shared" si="28"/>
        <v>0</v>
      </c>
      <c r="M199">
        <f t="shared" si="29"/>
        <v>0</v>
      </c>
      <c r="N199" t="e">
        <f>SUM([1]!IPAQ[[#This Row],[MET (Vig.)]:[MET (Cam.)]])</f>
        <v>#REF!</v>
      </c>
      <c r="O199" t="e">
        <f>VLOOKUP(N199,[1]!IPAK[#Data],3,TRUE)</f>
        <v>#REF!</v>
      </c>
      <c r="W199">
        <f t="shared" si="30"/>
        <v>0</v>
      </c>
      <c r="X199">
        <f t="shared" si="31"/>
        <v>0</v>
      </c>
      <c r="Y199">
        <f t="shared" si="32"/>
        <v>0</v>
      </c>
      <c r="Z199" t="e">
        <f>SUM([1]!IPAQ[[#This Row],[MET (Vig.)2]:[MET (Cam.)2]])</f>
        <v>#REF!</v>
      </c>
      <c r="AA199" t="e">
        <f>VLOOKUP(Z199,[1]!IPAK[#Data],3,TRUE)</f>
        <v>#REF!</v>
      </c>
      <c r="AI199">
        <f t="shared" si="33"/>
        <v>0</v>
      </c>
      <c r="AJ199">
        <f t="shared" si="34"/>
        <v>0</v>
      </c>
      <c r="AK199">
        <f t="shared" si="35"/>
        <v>0</v>
      </c>
      <c r="AL199" t="e">
        <f>SUM([1]!IPAQ[[#This Row],[MET (Vig.)3]:[MET (Cam.)3]])</f>
        <v>#REF!</v>
      </c>
      <c r="AM199" t="e">
        <f>VLOOKUP(AL199,[1]!IPAK[#Data],3,TRUE)</f>
        <v>#REF!</v>
      </c>
    </row>
    <row r="200" spans="11:39" x14ac:dyDescent="0.3">
      <c r="K200">
        <f t="shared" si="27"/>
        <v>0</v>
      </c>
      <c r="L200">
        <f t="shared" si="28"/>
        <v>0</v>
      </c>
      <c r="M200">
        <f t="shared" si="29"/>
        <v>0</v>
      </c>
      <c r="N200" t="e">
        <f>SUM([1]!IPAQ[[#This Row],[MET (Vig.)]:[MET (Cam.)]])</f>
        <v>#REF!</v>
      </c>
      <c r="O200" t="e">
        <f>VLOOKUP(N200,[1]!IPAK[#Data],3,TRUE)</f>
        <v>#REF!</v>
      </c>
      <c r="W200">
        <f t="shared" si="30"/>
        <v>0</v>
      </c>
      <c r="X200">
        <f t="shared" si="31"/>
        <v>0</v>
      </c>
      <c r="Y200">
        <f t="shared" si="32"/>
        <v>0</v>
      </c>
      <c r="Z200" t="e">
        <f>SUM([1]!IPAQ[[#This Row],[MET (Vig.)2]:[MET (Cam.)2]])</f>
        <v>#REF!</v>
      </c>
      <c r="AA200" t="e">
        <f>VLOOKUP(Z200,[1]!IPAK[#Data],3,TRUE)</f>
        <v>#REF!</v>
      </c>
      <c r="AI200">
        <f t="shared" si="33"/>
        <v>0</v>
      </c>
      <c r="AJ200">
        <f t="shared" si="34"/>
        <v>0</v>
      </c>
      <c r="AK200">
        <f t="shared" si="35"/>
        <v>0</v>
      </c>
      <c r="AL200" t="e">
        <f>SUM([1]!IPAQ[[#This Row],[MET (Vig.)3]:[MET (Cam.)3]])</f>
        <v>#REF!</v>
      </c>
      <c r="AM200" t="e">
        <f>VLOOKUP(AL200,[1]!IPAK[#Data],3,TRUE)</f>
        <v>#REF!</v>
      </c>
    </row>
    <row r="201" spans="11:39" x14ac:dyDescent="0.3">
      <c r="K201">
        <f t="shared" si="27"/>
        <v>0</v>
      </c>
      <c r="L201">
        <f t="shared" si="28"/>
        <v>0</v>
      </c>
      <c r="M201">
        <f t="shared" si="29"/>
        <v>0</v>
      </c>
      <c r="N201" t="e">
        <f>SUM([1]!IPAQ[[#This Row],[MET (Vig.)]:[MET (Cam.)]])</f>
        <v>#REF!</v>
      </c>
      <c r="O201" t="e">
        <f>VLOOKUP(N201,[1]!IPAK[#Data],3,TRUE)</f>
        <v>#REF!</v>
      </c>
      <c r="W201">
        <f t="shared" si="30"/>
        <v>0</v>
      </c>
      <c r="X201">
        <f t="shared" si="31"/>
        <v>0</v>
      </c>
      <c r="Y201">
        <f t="shared" si="32"/>
        <v>0</v>
      </c>
      <c r="Z201" t="e">
        <f>SUM([1]!IPAQ[[#This Row],[MET (Vig.)2]:[MET (Cam.)2]])</f>
        <v>#REF!</v>
      </c>
      <c r="AA201" t="e">
        <f>VLOOKUP(Z201,[1]!IPAK[#Data],3,TRUE)</f>
        <v>#REF!</v>
      </c>
      <c r="AI201">
        <f t="shared" si="33"/>
        <v>0</v>
      </c>
      <c r="AJ201">
        <f t="shared" si="34"/>
        <v>0</v>
      </c>
      <c r="AK201">
        <f t="shared" si="35"/>
        <v>0</v>
      </c>
      <c r="AL201" t="e">
        <f>SUM([1]!IPAQ[[#This Row],[MET (Vig.)3]:[MET (Cam.)3]])</f>
        <v>#REF!</v>
      </c>
      <c r="AM201" t="e">
        <f>VLOOKUP(AL201,[1]!IPAK[#Data],3,TRUE)</f>
        <v>#REF!</v>
      </c>
    </row>
    <row r="202" spans="11:39" x14ac:dyDescent="0.3">
      <c r="K202">
        <f t="shared" si="27"/>
        <v>0</v>
      </c>
      <c r="L202">
        <f t="shared" si="28"/>
        <v>0</v>
      </c>
      <c r="M202">
        <f t="shared" si="29"/>
        <v>0</v>
      </c>
      <c r="N202" t="e">
        <f>SUM([1]!IPAQ[[#This Row],[MET (Vig.)]:[MET (Cam.)]])</f>
        <v>#REF!</v>
      </c>
      <c r="O202" t="e">
        <f>VLOOKUP(N202,[1]!IPAK[#Data],3,TRUE)</f>
        <v>#REF!</v>
      </c>
      <c r="W202">
        <f t="shared" si="30"/>
        <v>0</v>
      </c>
      <c r="X202">
        <f t="shared" si="31"/>
        <v>0</v>
      </c>
      <c r="Y202">
        <f t="shared" si="32"/>
        <v>0</v>
      </c>
      <c r="Z202" t="e">
        <f>SUM([1]!IPAQ[[#This Row],[MET (Vig.)2]:[MET (Cam.)2]])</f>
        <v>#REF!</v>
      </c>
      <c r="AA202" t="e">
        <f>VLOOKUP(Z202,[1]!IPAK[#Data],3,TRUE)</f>
        <v>#REF!</v>
      </c>
      <c r="AI202">
        <f t="shared" si="33"/>
        <v>0</v>
      </c>
      <c r="AJ202">
        <f t="shared" si="34"/>
        <v>0</v>
      </c>
      <c r="AK202">
        <f t="shared" si="35"/>
        <v>0</v>
      </c>
      <c r="AL202" t="e">
        <f>SUM([1]!IPAQ[[#This Row],[MET (Vig.)3]:[MET (Cam.)3]])</f>
        <v>#REF!</v>
      </c>
      <c r="AM202" t="e">
        <f>VLOOKUP(AL202,[1]!IPAK[#Data],3,TRUE)</f>
        <v>#REF!</v>
      </c>
    </row>
    <row r="203" spans="11:39" x14ac:dyDescent="0.3">
      <c r="K203">
        <f t="shared" si="27"/>
        <v>0</v>
      </c>
      <c r="L203">
        <f t="shared" si="28"/>
        <v>0</v>
      </c>
      <c r="M203">
        <f t="shared" si="29"/>
        <v>0</v>
      </c>
      <c r="N203" t="e">
        <f>SUM([1]!IPAQ[[#This Row],[MET (Vig.)]:[MET (Cam.)]])</f>
        <v>#REF!</v>
      </c>
      <c r="O203" t="e">
        <f>VLOOKUP(N203,[1]!IPAK[#Data],3,TRUE)</f>
        <v>#REF!</v>
      </c>
      <c r="W203">
        <f t="shared" si="30"/>
        <v>0</v>
      </c>
      <c r="X203">
        <f t="shared" si="31"/>
        <v>0</v>
      </c>
      <c r="Y203">
        <f t="shared" si="32"/>
        <v>0</v>
      </c>
      <c r="Z203" t="e">
        <f>SUM([1]!IPAQ[[#This Row],[MET (Vig.)2]:[MET (Cam.)2]])</f>
        <v>#REF!</v>
      </c>
      <c r="AA203" t="e">
        <f>VLOOKUP(Z203,[1]!IPAK[#Data],3,TRUE)</f>
        <v>#REF!</v>
      </c>
      <c r="AI203">
        <f t="shared" si="33"/>
        <v>0</v>
      </c>
      <c r="AJ203">
        <f t="shared" si="34"/>
        <v>0</v>
      </c>
      <c r="AK203">
        <f t="shared" si="35"/>
        <v>0</v>
      </c>
      <c r="AL203" t="e">
        <f>SUM([1]!IPAQ[[#This Row],[MET (Vig.)3]:[MET (Cam.)3]])</f>
        <v>#REF!</v>
      </c>
      <c r="AM203" t="e">
        <f>VLOOKUP(AL203,[1]!IPAK[#Data],3,TRUE)</f>
        <v>#REF!</v>
      </c>
    </row>
    <row r="204" spans="11:39" x14ac:dyDescent="0.3">
      <c r="K204">
        <f t="shared" si="27"/>
        <v>0</v>
      </c>
      <c r="L204">
        <f t="shared" si="28"/>
        <v>0</v>
      </c>
      <c r="M204">
        <f t="shared" si="29"/>
        <v>0</v>
      </c>
      <c r="N204" t="e">
        <f>SUM([1]!IPAQ[[#This Row],[MET (Vig.)]:[MET (Cam.)]])</f>
        <v>#REF!</v>
      </c>
      <c r="O204" t="e">
        <f>VLOOKUP(N204,[1]!IPAK[#Data],3,TRUE)</f>
        <v>#REF!</v>
      </c>
      <c r="W204">
        <f t="shared" si="30"/>
        <v>0</v>
      </c>
      <c r="X204">
        <f t="shared" si="31"/>
        <v>0</v>
      </c>
      <c r="Y204">
        <f t="shared" si="32"/>
        <v>0</v>
      </c>
      <c r="Z204" t="e">
        <f>SUM([1]!IPAQ[[#This Row],[MET (Vig.)2]:[MET (Cam.)2]])</f>
        <v>#REF!</v>
      </c>
      <c r="AA204" t="e">
        <f>VLOOKUP(Z204,[1]!IPAK[#Data],3,TRUE)</f>
        <v>#REF!</v>
      </c>
      <c r="AI204">
        <f t="shared" si="33"/>
        <v>0</v>
      </c>
      <c r="AJ204">
        <f t="shared" si="34"/>
        <v>0</v>
      </c>
      <c r="AK204">
        <f t="shared" si="35"/>
        <v>0</v>
      </c>
      <c r="AL204" t="e">
        <f>SUM([1]!IPAQ[[#This Row],[MET (Vig.)3]:[MET (Cam.)3]])</f>
        <v>#REF!</v>
      </c>
      <c r="AM204" t="e">
        <f>VLOOKUP(AL204,[1]!IPAK[#Data],3,TRUE)</f>
        <v>#REF!</v>
      </c>
    </row>
    <row r="205" spans="11:39" x14ac:dyDescent="0.3">
      <c r="K205">
        <f t="shared" si="27"/>
        <v>0</v>
      </c>
      <c r="L205">
        <f t="shared" si="28"/>
        <v>0</v>
      </c>
      <c r="M205">
        <f t="shared" si="29"/>
        <v>0</v>
      </c>
      <c r="N205" t="e">
        <f>SUM([1]!IPAQ[[#This Row],[MET (Vig.)]:[MET (Cam.)]])</f>
        <v>#REF!</v>
      </c>
      <c r="O205" t="e">
        <f>VLOOKUP(N205,[1]!IPAK[#Data],3,TRUE)</f>
        <v>#REF!</v>
      </c>
      <c r="W205">
        <f t="shared" si="30"/>
        <v>0</v>
      </c>
      <c r="X205">
        <f t="shared" si="31"/>
        <v>0</v>
      </c>
      <c r="Y205">
        <f t="shared" si="32"/>
        <v>0</v>
      </c>
      <c r="Z205" t="e">
        <f>SUM([1]!IPAQ[[#This Row],[MET (Vig.)2]:[MET (Cam.)2]])</f>
        <v>#REF!</v>
      </c>
      <c r="AA205" t="e">
        <f>VLOOKUP(Z205,[1]!IPAK[#Data],3,TRUE)</f>
        <v>#REF!</v>
      </c>
      <c r="AI205">
        <f t="shared" si="33"/>
        <v>0</v>
      </c>
      <c r="AJ205">
        <f t="shared" si="34"/>
        <v>0</v>
      </c>
      <c r="AK205">
        <f t="shared" si="35"/>
        <v>0</v>
      </c>
      <c r="AL205" t="e">
        <f>SUM([1]!IPAQ[[#This Row],[MET (Vig.)3]:[MET (Cam.)3]])</f>
        <v>#REF!</v>
      </c>
      <c r="AM205" t="e">
        <f>VLOOKUP(AL205,[1]!IPAK[#Data],3,TRUE)</f>
        <v>#REF!</v>
      </c>
    </row>
    <row r="206" spans="11:39" x14ac:dyDescent="0.3">
      <c r="K206">
        <f t="shared" si="27"/>
        <v>0</v>
      </c>
      <c r="L206">
        <f t="shared" si="28"/>
        <v>0</v>
      </c>
      <c r="M206">
        <f t="shared" si="29"/>
        <v>0</v>
      </c>
      <c r="N206" t="e">
        <f>SUM([1]!IPAQ[[#This Row],[MET (Vig.)]:[MET (Cam.)]])</f>
        <v>#REF!</v>
      </c>
      <c r="O206" t="e">
        <f>VLOOKUP(N206,[1]!IPAK[#Data],3,TRUE)</f>
        <v>#REF!</v>
      </c>
      <c r="W206">
        <f t="shared" si="30"/>
        <v>0</v>
      </c>
      <c r="X206">
        <f t="shared" si="31"/>
        <v>0</v>
      </c>
      <c r="Y206">
        <f t="shared" si="32"/>
        <v>0</v>
      </c>
      <c r="Z206" t="e">
        <f>SUM([1]!IPAQ[[#This Row],[MET (Vig.)2]:[MET (Cam.)2]])</f>
        <v>#REF!</v>
      </c>
      <c r="AA206" t="e">
        <f>VLOOKUP(Z206,[1]!IPAK[#Data],3,TRUE)</f>
        <v>#REF!</v>
      </c>
      <c r="AI206">
        <f t="shared" si="33"/>
        <v>0</v>
      </c>
      <c r="AJ206">
        <f t="shared" si="34"/>
        <v>0</v>
      </c>
      <c r="AK206">
        <f t="shared" si="35"/>
        <v>0</v>
      </c>
      <c r="AL206" t="e">
        <f>SUM([1]!IPAQ[[#This Row],[MET (Vig.)3]:[MET (Cam.)3]])</f>
        <v>#REF!</v>
      </c>
      <c r="AM206" t="e">
        <f>VLOOKUP(AL206,[1]!IPAK[#Data],3,TRUE)</f>
        <v>#REF!</v>
      </c>
    </row>
    <row r="207" spans="11:39" x14ac:dyDescent="0.3">
      <c r="K207">
        <f t="shared" si="27"/>
        <v>0</v>
      </c>
      <c r="L207">
        <f t="shared" si="28"/>
        <v>0</v>
      </c>
      <c r="M207">
        <f t="shared" si="29"/>
        <v>0</v>
      </c>
      <c r="N207" t="e">
        <f>SUM([1]!IPAQ[[#This Row],[MET (Vig.)]:[MET (Cam.)]])</f>
        <v>#REF!</v>
      </c>
      <c r="O207" t="e">
        <f>VLOOKUP(N207,[1]!IPAK[#Data],3,TRUE)</f>
        <v>#REF!</v>
      </c>
      <c r="W207">
        <f t="shared" si="30"/>
        <v>0</v>
      </c>
      <c r="X207">
        <f t="shared" si="31"/>
        <v>0</v>
      </c>
      <c r="Y207">
        <f t="shared" si="32"/>
        <v>0</v>
      </c>
      <c r="Z207" t="e">
        <f>SUM([1]!IPAQ[[#This Row],[MET (Vig.)2]:[MET (Cam.)2]])</f>
        <v>#REF!</v>
      </c>
      <c r="AA207" t="e">
        <f>VLOOKUP(Z207,[1]!IPAK[#Data],3,TRUE)</f>
        <v>#REF!</v>
      </c>
      <c r="AI207">
        <f t="shared" si="33"/>
        <v>0</v>
      </c>
      <c r="AJ207">
        <f t="shared" si="34"/>
        <v>0</v>
      </c>
      <c r="AK207">
        <f t="shared" si="35"/>
        <v>0</v>
      </c>
      <c r="AL207" t="e">
        <f>SUM([1]!IPAQ[[#This Row],[MET (Vig.)3]:[MET (Cam.)3]])</f>
        <v>#REF!</v>
      </c>
      <c r="AM207" t="e">
        <f>VLOOKUP(AL207,[1]!IPAK[#Data],3,TRUE)</f>
        <v>#REF!</v>
      </c>
    </row>
    <row r="208" spans="11:39" x14ac:dyDescent="0.3">
      <c r="K208">
        <f t="shared" si="27"/>
        <v>0</v>
      </c>
      <c r="L208">
        <f t="shared" si="28"/>
        <v>0</v>
      </c>
      <c r="M208">
        <f t="shared" si="29"/>
        <v>0</v>
      </c>
      <c r="N208" t="e">
        <f>SUM([1]!IPAQ[[#This Row],[MET (Vig.)]:[MET (Cam.)]])</f>
        <v>#REF!</v>
      </c>
      <c r="O208" t="e">
        <f>VLOOKUP(N208,[1]!IPAK[#Data],3,TRUE)</f>
        <v>#REF!</v>
      </c>
      <c r="W208">
        <f t="shared" si="30"/>
        <v>0</v>
      </c>
      <c r="X208">
        <f t="shared" si="31"/>
        <v>0</v>
      </c>
      <c r="Y208">
        <f t="shared" si="32"/>
        <v>0</v>
      </c>
      <c r="Z208" t="e">
        <f>SUM([1]!IPAQ[[#This Row],[MET (Vig.)2]:[MET (Cam.)2]])</f>
        <v>#REF!</v>
      </c>
      <c r="AA208" t="e">
        <f>VLOOKUP(Z208,[1]!IPAK[#Data],3,TRUE)</f>
        <v>#REF!</v>
      </c>
      <c r="AI208">
        <f t="shared" si="33"/>
        <v>0</v>
      </c>
      <c r="AJ208">
        <f t="shared" si="34"/>
        <v>0</v>
      </c>
      <c r="AK208">
        <f t="shared" si="35"/>
        <v>0</v>
      </c>
      <c r="AL208" t="e">
        <f>SUM([1]!IPAQ[[#This Row],[MET (Vig.)3]:[MET (Cam.)3]])</f>
        <v>#REF!</v>
      </c>
      <c r="AM208" t="e">
        <f>VLOOKUP(AL208,[1]!IPAK[#Data],3,TRUE)</f>
        <v>#REF!</v>
      </c>
    </row>
    <row r="209" spans="11:39" x14ac:dyDescent="0.3">
      <c r="K209">
        <f t="shared" si="27"/>
        <v>0</v>
      </c>
      <c r="L209">
        <f t="shared" si="28"/>
        <v>0</v>
      </c>
      <c r="M209">
        <f t="shared" si="29"/>
        <v>0</v>
      </c>
      <c r="N209" t="e">
        <f>SUM([1]!IPAQ[[#This Row],[MET (Vig.)]:[MET (Cam.)]])</f>
        <v>#REF!</v>
      </c>
      <c r="O209" t="e">
        <f>VLOOKUP(N209,[1]!IPAK[#Data],3,TRUE)</f>
        <v>#REF!</v>
      </c>
      <c r="W209">
        <f t="shared" si="30"/>
        <v>0</v>
      </c>
      <c r="X209">
        <f t="shared" si="31"/>
        <v>0</v>
      </c>
      <c r="Y209">
        <f t="shared" si="32"/>
        <v>0</v>
      </c>
      <c r="Z209" t="e">
        <f>SUM([1]!IPAQ[[#This Row],[MET (Vig.)2]:[MET (Cam.)2]])</f>
        <v>#REF!</v>
      </c>
      <c r="AA209" t="e">
        <f>VLOOKUP(Z209,[1]!IPAK[#Data],3,TRUE)</f>
        <v>#REF!</v>
      </c>
      <c r="AI209">
        <f t="shared" si="33"/>
        <v>0</v>
      </c>
      <c r="AJ209">
        <f t="shared" si="34"/>
        <v>0</v>
      </c>
      <c r="AK209">
        <f t="shared" si="35"/>
        <v>0</v>
      </c>
      <c r="AL209" t="e">
        <f>SUM([1]!IPAQ[[#This Row],[MET (Vig.)3]:[MET (Cam.)3]])</f>
        <v>#REF!</v>
      </c>
      <c r="AM209" t="e">
        <f>VLOOKUP(AL209,[1]!IPAK[#Data],3,TRUE)</f>
        <v>#REF!</v>
      </c>
    </row>
    <row r="210" spans="11:39" x14ac:dyDescent="0.3">
      <c r="K210">
        <f t="shared" si="27"/>
        <v>0</v>
      </c>
      <c r="L210">
        <f t="shared" si="28"/>
        <v>0</v>
      </c>
      <c r="M210">
        <f t="shared" si="29"/>
        <v>0</v>
      </c>
      <c r="N210" t="e">
        <f>SUM([1]!IPAQ[[#This Row],[MET (Vig.)]:[MET (Cam.)]])</f>
        <v>#REF!</v>
      </c>
      <c r="O210" t="e">
        <f>VLOOKUP(N210,[1]!IPAK[#Data],3,TRUE)</f>
        <v>#REF!</v>
      </c>
      <c r="W210">
        <f t="shared" si="30"/>
        <v>0</v>
      </c>
      <c r="X210">
        <f t="shared" si="31"/>
        <v>0</v>
      </c>
      <c r="Y210">
        <f t="shared" si="32"/>
        <v>0</v>
      </c>
      <c r="Z210" t="e">
        <f>SUM([1]!IPAQ[[#This Row],[MET (Vig.)2]:[MET (Cam.)2]])</f>
        <v>#REF!</v>
      </c>
      <c r="AA210" t="e">
        <f>VLOOKUP(Z210,[1]!IPAK[#Data],3,TRUE)</f>
        <v>#REF!</v>
      </c>
      <c r="AI210">
        <f t="shared" si="33"/>
        <v>0</v>
      </c>
      <c r="AJ210">
        <f t="shared" si="34"/>
        <v>0</v>
      </c>
      <c r="AK210">
        <f t="shared" si="35"/>
        <v>0</v>
      </c>
      <c r="AL210" t="e">
        <f>SUM([1]!IPAQ[[#This Row],[MET (Vig.)3]:[MET (Cam.)3]])</f>
        <v>#REF!</v>
      </c>
      <c r="AM210" t="e">
        <f>VLOOKUP(AL210,[1]!IPAK[#Data],3,TRUE)</f>
        <v>#REF!</v>
      </c>
    </row>
    <row r="211" spans="11:39" x14ac:dyDescent="0.3">
      <c r="K211">
        <f t="shared" si="27"/>
        <v>0</v>
      </c>
      <c r="L211">
        <f t="shared" si="28"/>
        <v>0</v>
      </c>
      <c r="M211">
        <f t="shared" si="29"/>
        <v>0</v>
      </c>
      <c r="N211" t="e">
        <f>SUM([1]!IPAQ[[#This Row],[MET (Vig.)]:[MET (Cam.)]])</f>
        <v>#REF!</v>
      </c>
      <c r="O211" t="e">
        <f>VLOOKUP(N211,[1]!IPAK[#Data],3,TRUE)</f>
        <v>#REF!</v>
      </c>
      <c r="W211">
        <f t="shared" si="30"/>
        <v>0</v>
      </c>
      <c r="X211">
        <f t="shared" si="31"/>
        <v>0</v>
      </c>
      <c r="Y211">
        <f t="shared" si="32"/>
        <v>0</v>
      </c>
      <c r="Z211" t="e">
        <f>SUM([1]!IPAQ[[#This Row],[MET (Vig.)2]:[MET (Cam.)2]])</f>
        <v>#REF!</v>
      </c>
      <c r="AA211" t="e">
        <f>VLOOKUP(Z211,[1]!IPAK[#Data],3,TRUE)</f>
        <v>#REF!</v>
      </c>
      <c r="AI211">
        <f t="shared" si="33"/>
        <v>0</v>
      </c>
      <c r="AJ211">
        <f t="shared" si="34"/>
        <v>0</v>
      </c>
      <c r="AK211">
        <f t="shared" si="35"/>
        <v>0</v>
      </c>
      <c r="AL211" t="e">
        <f>SUM([1]!IPAQ[[#This Row],[MET (Vig.)3]:[MET (Cam.)3]])</f>
        <v>#REF!</v>
      </c>
      <c r="AM211" t="e">
        <f>VLOOKUP(AL211,[1]!IPAK[#Data],3,TRUE)</f>
        <v>#REF!</v>
      </c>
    </row>
    <row r="212" spans="11:39" x14ac:dyDescent="0.3">
      <c r="K212">
        <f t="shared" si="27"/>
        <v>0</v>
      </c>
      <c r="L212">
        <f t="shared" si="28"/>
        <v>0</v>
      </c>
      <c r="M212">
        <f t="shared" si="29"/>
        <v>0</v>
      </c>
      <c r="N212" t="e">
        <f>SUM([1]!IPAQ[[#This Row],[MET (Vig.)]:[MET (Cam.)]])</f>
        <v>#REF!</v>
      </c>
      <c r="O212" t="e">
        <f>VLOOKUP(N212,[1]!IPAK[#Data],3,TRUE)</f>
        <v>#REF!</v>
      </c>
      <c r="W212">
        <f t="shared" si="30"/>
        <v>0</v>
      </c>
      <c r="X212">
        <f t="shared" si="31"/>
        <v>0</v>
      </c>
      <c r="Y212">
        <f t="shared" si="32"/>
        <v>0</v>
      </c>
      <c r="Z212" t="e">
        <f>SUM([1]!IPAQ[[#This Row],[MET (Vig.)2]:[MET (Cam.)2]])</f>
        <v>#REF!</v>
      </c>
      <c r="AA212" t="e">
        <f>VLOOKUP(Z212,[1]!IPAK[#Data],3,TRUE)</f>
        <v>#REF!</v>
      </c>
      <c r="AI212">
        <f t="shared" si="33"/>
        <v>0</v>
      </c>
      <c r="AJ212">
        <f t="shared" si="34"/>
        <v>0</v>
      </c>
      <c r="AK212">
        <f t="shared" si="35"/>
        <v>0</v>
      </c>
      <c r="AL212" t="e">
        <f>SUM([1]!IPAQ[[#This Row],[MET (Vig.)3]:[MET (Cam.)3]])</f>
        <v>#REF!</v>
      </c>
      <c r="AM212" t="e">
        <f>VLOOKUP(AL212,[1]!IPAK[#Data],3,TRUE)</f>
        <v>#REF!</v>
      </c>
    </row>
    <row r="213" spans="11:39" x14ac:dyDescent="0.3">
      <c r="K213">
        <f t="shared" si="27"/>
        <v>0</v>
      </c>
      <c r="L213">
        <f t="shared" si="28"/>
        <v>0</v>
      </c>
      <c r="M213">
        <f t="shared" si="29"/>
        <v>0</v>
      </c>
      <c r="N213" t="e">
        <f>SUM([1]!IPAQ[[#This Row],[MET (Vig.)]:[MET (Cam.)]])</f>
        <v>#REF!</v>
      </c>
      <c r="O213" t="e">
        <f>VLOOKUP(N213,[1]!IPAK[#Data],3,TRUE)</f>
        <v>#REF!</v>
      </c>
      <c r="W213">
        <f t="shared" si="30"/>
        <v>0</v>
      </c>
      <c r="X213">
        <f t="shared" si="31"/>
        <v>0</v>
      </c>
      <c r="Y213">
        <f t="shared" si="32"/>
        <v>0</v>
      </c>
      <c r="Z213" t="e">
        <f>SUM([1]!IPAQ[[#This Row],[MET (Vig.)2]:[MET (Cam.)2]])</f>
        <v>#REF!</v>
      </c>
      <c r="AA213" t="e">
        <f>VLOOKUP(Z213,[1]!IPAK[#Data],3,TRUE)</f>
        <v>#REF!</v>
      </c>
      <c r="AI213">
        <f t="shared" si="33"/>
        <v>0</v>
      </c>
      <c r="AJ213">
        <f t="shared" si="34"/>
        <v>0</v>
      </c>
      <c r="AK213">
        <f t="shared" si="35"/>
        <v>0</v>
      </c>
      <c r="AL213" t="e">
        <f>SUM([1]!IPAQ[[#This Row],[MET (Vig.)3]:[MET (Cam.)3]])</f>
        <v>#REF!</v>
      </c>
      <c r="AM213" t="e">
        <f>VLOOKUP(AL213,[1]!IPAK[#Data],3,TRUE)</f>
        <v>#REF!</v>
      </c>
    </row>
    <row r="214" spans="11:39" x14ac:dyDescent="0.3">
      <c r="K214">
        <f t="shared" si="27"/>
        <v>0</v>
      </c>
      <c r="L214">
        <f t="shared" si="28"/>
        <v>0</v>
      </c>
      <c r="M214">
        <f t="shared" si="29"/>
        <v>0</v>
      </c>
      <c r="N214" t="e">
        <f>SUM([1]!IPAQ[[#This Row],[MET (Vig.)]:[MET (Cam.)]])</f>
        <v>#REF!</v>
      </c>
      <c r="O214" t="e">
        <f>VLOOKUP(N214,[1]!IPAK[#Data],3,TRUE)</f>
        <v>#REF!</v>
      </c>
      <c r="W214">
        <f t="shared" si="30"/>
        <v>0</v>
      </c>
      <c r="X214">
        <f t="shared" si="31"/>
        <v>0</v>
      </c>
      <c r="Y214">
        <f t="shared" si="32"/>
        <v>0</v>
      </c>
      <c r="Z214" t="e">
        <f>SUM([1]!IPAQ[[#This Row],[MET (Vig.)2]:[MET (Cam.)2]])</f>
        <v>#REF!</v>
      </c>
      <c r="AA214" t="e">
        <f>VLOOKUP(Z214,[1]!IPAK[#Data],3,TRUE)</f>
        <v>#REF!</v>
      </c>
      <c r="AI214">
        <f t="shared" si="33"/>
        <v>0</v>
      </c>
      <c r="AJ214">
        <f t="shared" si="34"/>
        <v>0</v>
      </c>
      <c r="AK214">
        <f t="shared" si="35"/>
        <v>0</v>
      </c>
      <c r="AL214" t="e">
        <f>SUM([1]!IPAQ[[#This Row],[MET (Vig.)3]:[MET (Cam.)3]])</f>
        <v>#REF!</v>
      </c>
      <c r="AM214" t="e">
        <f>VLOOKUP(AL214,[1]!IPAK[#Data],3,TRUE)</f>
        <v>#REF!</v>
      </c>
    </row>
    <row r="215" spans="11:39" x14ac:dyDescent="0.3">
      <c r="K215">
        <f t="shared" si="27"/>
        <v>0</v>
      </c>
      <c r="L215">
        <f t="shared" si="28"/>
        <v>0</v>
      </c>
      <c r="M215">
        <f t="shared" si="29"/>
        <v>0</v>
      </c>
      <c r="N215" t="e">
        <f>SUM([1]!IPAQ[[#This Row],[MET (Vig.)]:[MET (Cam.)]])</f>
        <v>#REF!</v>
      </c>
      <c r="O215" t="e">
        <f>VLOOKUP(N215,[1]!IPAK[#Data],3,TRUE)</f>
        <v>#REF!</v>
      </c>
      <c r="W215">
        <f t="shared" si="30"/>
        <v>0</v>
      </c>
      <c r="X215">
        <f t="shared" si="31"/>
        <v>0</v>
      </c>
      <c r="Y215">
        <f t="shared" si="32"/>
        <v>0</v>
      </c>
      <c r="Z215" t="e">
        <f>SUM([1]!IPAQ[[#This Row],[MET (Vig.)2]:[MET (Cam.)2]])</f>
        <v>#REF!</v>
      </c>
      <c r="AA215" t="e">
        <f>VLOOKUP(Z215,[1]!IPAK[#Data],3,TRUE)</f>
        <v>#REF!</v>
      </c>
      <c r="AI215">
        <f t="shared" si="33"/>
        <v>0</v>
      </c>
      <c r="AJ215">
        <f t="shared" si="34"/>
        <v>0</v>
      </c>
      <c r="AK215">
        <f t="shared" si="35"/>
        <v>0</v>
      </c>
      <c r="AL215" t="e">
        <f>SUM([1]!IPAQ[[#This Row],[MET (Vig.)3]:[MET (Cam.)3]])</f>
        <v>#REF!</v>
      </c>
      <c r="AM215" t="e">
        <f>VLOOKUP(AL215,[1]!IPAK[#Data],3,TRUE)</f>
        <v>#REF!</v>
      </c>
    </row>
    <row r="216" spans="11:39" x14ac:dyDescent="0.3">
      <c r="K216">
        <f t="shared" si="27"/>
        <v>0</v>
      </c>
      <c r="L216">
        <f t="shared" si="28"/>
        <v>0</v>
      </c>
      <c r="M216">
        <f t="shared" si="29"/>
        <v>0</v>
      </c>
      <c r="N216" t="e">
        <f>SUM([1]!IPAQ[[#This Row],[MET (Vig.)]:[MET (Cam.)]])</f>
        <v>#REF!</v>
      </c>
      <c r="O216" t="e">
        <f>VLOOKUP(N216,[1]!IPAK[#Data],3,TRUE)</f>
        <v>#REF!</v>
      </c>
      <c r="W216">
        <f t="shared" si="30"/>
        <v>0</v>
      </c>
      <c r="X216">
        <f t="shared" si="31"/>
        <v>0</v>
      </c>
      <c r="Y216">
        <f t="shared" si="32"/>
        <v>0</v>
      </c>
      <c r="Z216" t="e">
        <f>SUM([1]!IPAQ[[#This Row],[MET (Vig.)2]:[MET (Cam.)2]])</f>
        <v>#REF!</v>
      </c>
      <c r="AA216" t="e">
        <f>VLOOKUP(Z216,[1]!IPAK[#Data],3,TRUE)</f>
        <v>#REF!</v>
      </c>
      <c r="AI216">
        <f t="shared" si="33"/>
        <v>0</v>
      </c>
      <c r="AJ216">
        <f t="shared" si="34"/>
        <v>0</v>
      </c>
      <c r="AK216">
        <f t="shared" si="35"/>
        <v>0</v>
      </c>
      <c r="AL216" t="e">
        <f>SUM([1]!IPAQ[[#This Row],[MET (Vig.)3]:[MET (Cam.)3]])</f>
        <v>#REF!</v>
      </c>
      <c r="AM216" t="e">
        <f>VLOOKUP(AL216,[1]!IPAK[#Data],3,TRUE)</f>
        <v>#REF!</v>
      </c>
    </row>
    <row r="217" spans="11:39" x14ac:dyDescent="0.3">
      <c r="K217">
        <f t="shared" si="27"/>
        <v>0</v>
      </c>
      <c r="L217">
        <f t="shared" si="28"/>
        <v>0</v>
      </c>
      <c r="M217">
        <f t="shared" si="29"/>
        <v>0</v>
      </c>
      <c r="N217" t="e">
        <f>SUM([1]!IPAQ[[#This Row],[MET (Vig.)]:[MET (Cam.)]])</f>
        <v>#REF!</v>
      </c>
      <c r="O217" t="e">
        <f>VLOOKUP(N217,[1]!IPAK[#Data],3,TRUE)</f>
        <v>#REF!</v>
      </c>
      <c r="W217">
        <f t="shared" si="30"/>
        <v>0</v>
      </c>
      <c r="X217">
        <f t="shared" si="31"/>
        <v>0</v>
      </c>
      <c r="Y217">
        <f t="shared" si="32"/>
        <v>0</v>
      </c>
      <c r="Z217" t="e">
        <f>SUM([1]!IPAQ[[#This Row],[MET (Vig.)2]:[MET (Cam.)2]])</f>
        <v>#REF!</v>
      </c>
      <c r="AA217" t="e">
        <f>VLOOKUP(Z217,[1]!IPAK[#Data],3,TRUE)</f>
        <v>#REF!</v>
      </c>
      <c r="AI217">
        <f t="shared" si="33"/>
        <v>0</v>
      </c>
      <c r="AJ217">
        <f t="shared" si="34"/>
        <v>0</v>
      </c>
      <c r="AK217">
        <f t="shared" si="35"/>
        <v>0</v>
      </c>
      <c r="AL217" t="e">
        <f>SUM([1]!IPAQ[[#This Row],[MET (Vig.)3]:[MET (Cam.)3]])</f>
        <v>#REF!</v>
      </c>
      <c r="AM217" t="e">
        <f>VLOOKUP(AL217,[1]!IPAK[#Data],3,TRUE)</f>
        <v>#REF!</v>
      </c>
    </row>
    <row r="218" spans="11:39" x14ac:dyDescent="0.3">
      <c r="K218">
        <f t="shared" si="27"/>
        <v>0</v>
      </c>
      <c r="L218">
        <f t="shared" si="28"/>
        <v>0</v>
      </c>
      <c r="M218">
        <f t="shared" si="29"/>
        <v>0</v>
      </c>
      <c r="N218" t="e">
        <f>SUM([1]!IPAQ[[#This Row],[MET (Vig.)]:[MET (Cam.)]])</f>
        <v>#REF!</v>
      </c>
      <c r="O218" t="e">
        <f>VLOOKUP(N218,[1]!IPAK[#Data],3,TRUE)</f>
        <v>#REF!</v>
      </c>
      <c r="W218">
        <f t="shared" si="30"/>
        <v>0</v>
      </c>
      <c r="X218">
        <f t="shared" si="31"/>
        <v>0</v>
      </c>
      <c r="Y218">
        <f t="shared" si="32"/>
        <v>0</v>
      </c>
      <c r="Z218" t="e">
        <f>SUM([1]!IPAQ[[#This Row],[MET (Vig.)2]:[MET (Cam.)2]])</f>
        <v>#REF!</v>
      </c>
      <c r="AA218" t="e">
        <f>VLOOKUP(Z218,[1]!IPAK[#Data],3,TRUE)</f>
        <v>#REF!</v>
      </c>
      <c r="AI218">
        <f t="shared" si="33"/>
        <v>0</v>
      </c>
      <c r="AJ218">
        <f t="shared" si="34"/>
        <v>0</v>
      </c>
      <c r="AK218">
        <f t="shared" si="35"/>
        <v>0</v>
      </c>
      <c r="AL218" t="e">
        <f>SUM([1]!IPAQ[[#This Row],[MET (Vig.)3]:[MET (Cam.)3]])</f>
        <v>#REF!</v>
      </c>
      <c r="AM218" t="e">
        <f>VLOOKUP(AL218,[1]!IPAK[#Data],3,TRUE)</f>
        <v>#REF!</v>
      </c>
    </row>
    <row r="219" spans="11:39" x14ac:dyDescent="0.3">
      <c r="K219">
        <f t="shared" si="27"/>
        <v>0</v>
      </c>
      <c r="L219">
        <f t="shared" si="28"/>
        <v>0</v>
      </c>
      <c r="M219">
        <f t="shared" si="29"/>
        <v>0</v>
      </c>
      <c r="N219" t="e">
        <f>SUM([1]!IPAQ[[#This Row],[MET (Vig.)]:[MET (Cam.)]])</f>
        <v>#REF!</v>
      </c>
      <c r="O219" t="e">
        <f>VLOOKUP(N219,[1]!IPAK[#Data],3,TRUE)</f>
        <v>#REF!</v>
      </c>
      <c r="W219">
        <f t="shared" si="30"/>
        <v>0</v>
      </c>
      <c r="X219">
        <f t="shared" si="31"/>
        <v>0</v>
      </c>
      <c r="Y219">
        <f t="shared" si="32"/>
        <v>0</v>
      </c>
      <c r="Z219" t="e">
        <f>SUM([1]!IPAQ[[#This Row],[MET (Vig.)2]:[MET (Cam.)2]])</f>
        <v>#REF!</v>
      </c>
      <c r="AA219" t="e">
        <f>VLOOKUP(Z219,[1]!IPAK[#Data],3,TRUE)</f>
        <v>#REF!</v>
      </c>
      <c r="AI219">
        <f t="shared" si="33"/>
        <v>0</v>
      </c>
      <c r="AJ219">
        <f t="shared" si="34"/>
        <v>0</v>
      </c>
      <c r="AK219">
        <f t="shared" si="35"/>
        <v>0</v>
      </c>
      <c r="AL219" t="e">
        <f>SUM([1]!IPAQ[[#This Row],[MET (Vig.)3]:[MET (Cam.)3]])</f>
        <v>#REF!</v>
      </c>
      <c r="AM219" t="e">
        <f>VLOOKUP(AL219,[1]!IPAK[#Data],3,TRUE)</f>
        <v>#REF!</v>
      </c>
    </row>
    <row r="220" spans="11:39" x14ac:dyDescent="0.3">
      <c r="K220">
        <f t="shared" si="27"/>
        <v>0</v>
      </c>
      <c r="L220">
        <f t="shared" si="28"/>
        <v>0</v>
      </c>
      <c r="M220">
        <f t="shared" si="29"/>
        <v>0</v>
      </c>
      <c r="N220" t="e">
        <f>SUM([1]!IPAQ[[#This Row],[MET (Vig.)]:[MET (Cam.)]])</f>
        <v>#REF!</v>
      </c>
      <c r="O220" t="e">
        <f>VLOOKUP(N220,[1]!IPAK[#Data],3,TRUE)</f>
        <v>#REF!</v>
      </c>
      <c r="W220">
        <f t="shared" si="30"/>
        <v>0</v>
      </c>
      <c r="X220">
        <f t="shared" si="31"/>
        <v>0</v>
      </c>
      <c r="Y220">
        <f t="shared" si="32"/>
        <v>0</v>
      </c>
      <c r="Z220" t="e">
        <f>SUM([1]!IPAQ[[#This Row],[MET (Vig.)2]:[MET (Cam.)2]])</f>
        <v>#REF!</v>
      </c>
      <c r="AA220" t="e">
        <f>VLOOKUP(Z220,[1]!IPAK[#Data],3,TRUE)</f>
        <v>#REF!</v>
      </c>
      <c r="AI220">
        <f t="shared" si="33"/>
        <v>0</v>
      </c>
      <c r="AJ220">
        <f t="shared" si="34"/>
        <v>0</v>
      </c>
      <c r="AK220">
        <f t="shared" si="35"/>
        <v>0</v>
      </c>
      <c r="AL220" t="e">
        <f>SUM([1]!IPAQ[[#This Row],[MET (Vig.)3]:[MET (Cam.)3]])</f>
        <v>#REF!</v>
      </c>
      <c r="AM220" t="e">
        <f>VLOOKUP(AL220,[1]!IPAK[#Data],3,TRUE)</f>
        <v>#REF!</v>
      </c>
    </row>
    <row r="221" spans="11:39" x14ac:dyDescent="0.3">
      <c r="K221">
        <f t="shared" si="27"/>
        <v>0</v>
      </c>
      <c r="L221">
        <f t="shared" si="28"/>
        <v>0</v>
      </c>
      <c r="M221">
        <f t="shared" si="29"/>
        <v>0</v>
      </c>
      <c r="N221" t="e">
        <f>SUM([1]!IPAQ[[#This Row],[MET (Vig.)]:[MET (Cam.)]])</f>
        <v>#REF!</v>
      </c>
      <c r="O221" t="e">
        <f>VLOOKUP(N221,[1]!IPAK[#Data],3,TRUE)</f>
        <v>#REF!</v>
      </c>
      <c r="W221">
        <f t="shared" si="30"/>
        <v>0</v>
      </c>
      <c r="X221">
        <f t="shared" si="31"/>
        <v>0</v>
      </c>
      <c r="Y221">
        <f t="shared" si="32"/>
        <v>0</v>
      </c>
      <c r="Z221" t="e">
        <f>SUM([1]!IPAQ[[#This Row],[MET (Vig.)2]:[MET (Cam.)2]])</f>
        <v>#REF!</v>
      </c>
      <c r="AA221" t="e">
        <f>VLOOKUP(Z221,[1]!IPAK[#Data],3,TRUE)</f>
        <v>#REF!</v>
      </c>
      <c r="AI221">
        <f t="shared" si="33"/>
        <v>0</v>
      </c>
      <c r="AJ221">
        <f t="shared" si="34"/>
        <v>0</v>
      </c>
      <c r="AK221">
        <f t="shared" si="35"/>
        <v>0</v>
      </c>
      <c r="AL221" t="e">
        <f>SUM([1]!IPAQ[[#This Row],[MET (Vig.)3]:[MET (Cam.)3]])</f>
        <v>#REF!</v>
      </c>
      <c r="AM221" t="e">
        <f>VLOOKUP(AL221,[1]!IPAK[#Data],3,TRUE)</f>
        <v>#REF!</v>
      </c>
    </row>
    <row r="222" spans="11:39" x14ac:dyDescent="0.3">
      <c r="K222">
        <f t="shared" si="27"/>
        <v>0</v>
      </c>
      <c r="L222">
        <f t="shared" si="28"/>
        <v>0</v>
      </c>
      <c r="M222">
        <f t="shared" si="29"/>
        <v>0</v>
      </c>
      <c r="N222" t="e">
        <f>SUM([1]!IPAQ[[#This Row],[MET (Vig.)]:[MET (Cam.)]])</f>
        <v>#REF!</v>
      </c>
      <c r="O222" t="e">
        <f>VLOOKUP(N222,[1]!IPAK[#Data],3,TRUE)</f>
        <v>#REF!</v>
      </c>
      <c r="W222">
        <f t="shared" si="30"/>
        <v>0</v>
      </c>
      <c r="X222">
        <f t="shared" si="31"/>
        <v>0</v>
      </c>
      <c r="Y222">
        <f t="shared" si="32"/>
        <v>0</v>
      </c>
      <c r="Z222" t="e">
        <f>SUM([1]!IPAQ[[#This Row],[MET (Vig.)2]:[MET (Cam.)2]])</f>
        <v>#REF!</v>
      </c>
      <c r="AA222" t="e">
        <f>VLOOKUP(Z222,[1]!IPAK[#Data],3,TRUE)</f>
        <v>#REF!</v>
      </c>
      <c r="AI222">
        <f t="shared" si="33"/>
        <v>0</v>
      </c>
      <c r="AJ222">
        <f t="shared" si="34"/>
        <v>0</v>
      </c>
      <c r="AK222">
        <f t="shared" si="35"/>
        <v>0</v>
      </c>
      <c r="AL222" t="e">
        <f>SUM([1]!IPAQ[[#This Row],[MET (Vig.)3]:[MET (Cam.)3]])</f>
        <v>#REF!</v>
      </c>
      <c r="AM222" t="e">
        <f>VLOOKUP(AL222,[1]!IPAK[#Data],3,TRUE)</f>
        <v>#REF!</v>
      </c>
    </row>
    <row r="223" spans="11:39" x14ac:dyDescent="0.3">
      <c r="K223">
        <f t="shared" si="27"/>
        <v>0</v>
      </c>
      <c r="L223">
        <f t="shared" si="28"/>
        <v>0</v>
      </c>
      <c r="M223">
        <f t="shared" si="29"/>
        <v>0</v>
      </c>
      <c r="N223" t="e">
        <f>SUM([1]!IPAQ[[#This Row],[MET (Vig.)]:[MET (Cam.)]])</f>
        <v>#REF!</v>
      </c>
      <c r="O223" t="e">
        <f>VLOOKUP(N223,[1]!IPAK[#Data],3,TRUE)</f>
        <v>#REF!</v>
      </c>
      <c r="W223">
        <f t="shared" si="30"/>
        <v>0</v>
      </c>
      <c r="X223">
        <f t="shared" si="31"/>
        <v>0</v>
      </c>
      <c r="Y223">
        <f t="shared" si="32"/>
        <v>0</v>
      </c>
      <c r="Z223" t="e">
        <f>SUM([1]!IPAQ[[#This Row],[MET (Vig.)2]:[MET (Cam.)2]])</f>
        <v>#REF!</v>
      </c>
      <c r="AA223" t="e">
        <f>VLOOKUP(Z223,[1]!IPAK[#Data],3,TRUE)</f>
        <v>#REF!</v>
      </c>
      <c r="AI223">
        <f t="shared" si="33"/>
        <v>0</v>
      </c>
      <c r="AJ223">
        <f t="shared" si="34"/>
        <v>0</v>
      </c>
      <c r="AK223">
        <f t="shared" si="35"/>
        <v>0</v>
      </c>
      <c r="AL223" t="e">
        <f>SUM([1]!IPAQ[[#This Row],[MET (Vig.)3]:[MET (Cam.)3]])</f>
        <v>#REF!</v>
      </c>
      <c r="AM223" t="e">
        <f>VLOOKUP(AL223,[1]!IPAK[#Data],3,TRUE)</f>
        <v>#REF!</v>
      </c>
    </row>
    <row r="224" spans="11:39" x14ac:dyDescent="0.3">
      <c r="K224">
        <f t="shared" si="27"/>
        <v>0</v>
      </c>
      <c r="L224">
        <f t="shared" si="28"/>
        <v>0</v>
      </c>
      <c r="M224">
        <f t="shared" si="29"/>
        <v>0</v>
      </c>
      <c r="N224" t="e">
        <f>SUM([1]!IPAQ[[#This Row],[MET (Vig.)]:[MET (Cam.)]])</f>
        <v>#REF!</v>
      </c>
      <c r="O224" t="e">
        <f>VLOOKUP(N224,[1]!IPAK[#Data],3,TRUE)</f>
        <v>#REF!</v>
      </c>
      <c r="W224">
        <f t="shared" si="30"/>
        <v>0</v>
      </c>
      <c r="X224">
        <f t="shared" si="31"/>
        <v>0</v>
      </c>
      <c r="Y224">
        <f t="shared" si="32"/>
        <v>0</v>
      </c>
      <c r="Z224" t="e">
        <f>SUM([1]!IPAQ[[#This Row],[MET (Vig.)2]:[MET (Cam.)2]])</f>
        <v>#REF!</v>
      </c>
      <c r="AA224" t="e">
        <f>VLOOKUP(Z224,[1]!IPAK[#Data],3,TRUE)</f>
        <v>#REF!</v>
      </c>
      <c r="AI224">
        <f t="shared" si="33"/>
        <v>0</v>
      </c>
      <c r="AJ224">
        <f t="shared" si="34"/>
        <v>0</v>
      </c>
      <c r="AK224">
        <f t="shared" si="35"/>
        <v>0</v>
      </c>
      <c r="AL224" t="e">
        <f>SUM([1]!IPAQ[[#This Row],[MET (Vig.)3]:[MET (Cam.)3]])</f>
        <v>#REF!</v>
      </c>
      <c r="AM224" t="e">
        <f>VLOOKUP(AL224,[1]!IPAK[#Data],3,TRUE)</f>
        <v>#REF!</v>
      </c>
    </row>
    <row r="225" spans="11:39" x14ac:dyDescent="0.3">
      <c r="K225">
        <f t="shared" si="27"/>
        <v>0</v>
      </c>
      <c r="L225">
        <f t="shared" si="28"/>
        <v>0</v>
      </c>
      <c r="M225">
        <f t="shared" si="29"/>
        <v>0</v>
      </c>
      <c r="N225" t="e">
        <f>SUM([1]!IPAQ[[#This Row],[MET (Vig.)]:[MET (Cam.)]])</f>
        <v>#REF!</v>
      </c>
      <c r="O225" t="e">
        <f>VLOOKUP(N225,[1]!IPAK[#Data],3,TRUE)</f>
        <v>#REF!</v>
      </c>
      <c r="W225">
        <f t="shared" si="30"/>
        <v>0</v>
      </c>
      <c r="X225">
        <f t="shared" si="31"/>
        <v>0</v>
      </c>
      <c r="Y225">
        <f t="shared" si="32"/>
        <v>0</v>
      </c>
      <c r="Z225" t="e">
        <f>SUM([1]!IPAQ[[#This Row],[MET (Vig.)2]:[MET (Cam.)2]])</f>
        <v>#REF!</v>
      </c>
      <c r="AA225" t="e">
        <f>VLOOKUP(Z225,[1]!IPAK[#Data],3,TRUE)</f>
        <v>#REF!</v>
      </c>
      <c r="AI225">
        <f t="shared" si="33"/>
        <v>0</v>
      </c>
      <c r="AJ225">
        <f t="shared" si="34"/>
        <v>0</v>
      </c>
      <c r="AK225">
        <f t="shared" si="35"/>
        <v>0</v>
      </c>
      <c r="AL225" t="e">
        <f>SUM([1]!IPAQ[[#This Row],[MET (Vig.)3]:[MET (Cam.)3]])</f>
        <v>#REF!</v>
      </c>
      <c r="AM225" t="e">
        <f>VLOOKUP(AL225,[1]!IPAK[#Data],3,TRUE)</f>
        <v>#REF!</v>
      </c>
    </row>
    <row r="226" spans="11:39" x14ac:dyDescent="0.3">
      <c r="K226">
        <f t="shared" si="27"/>
        <v>0</v>
      </c>
      <c r="L226">
        <f t="shared" si="28"/>
        <v>0</v>
      </c>
      <c r="M226">
        <f t="shared" si="29"/>
        <v>0</v>
      </c>
      <c r="N226" t="e">
        <f>SUM([1]!IPAQ[[#This Row],[MET (Vig.)]:[MET (Cam.)]])</f>
        <v>#REF!</v>
      </c>
      <c r="O226" t="e">
        <f>VLOOKUP(N226,[1]!IPAK[#Data],3,TRUE)</f>
        <v>#REF!</v>
      </c>
      <c r="W226">
        <f t="shared" si="30"/>
        <v>0</v>
      </c>
      <c r="X226">
        <f t="shared" si="31"/>
        <v>0</v>
      </c>
      <c r="Y226">
        <f t="shared" si="32"/>
        <v>0</v>
      </c>
      <c r="Z226" t="e">
        <f>SUM([1]!IPAQ[[#This Row],[MET (Vig.)2]:[MET (Cam.)2]])</f>
        <v>#REF!</v>
      </c>
      <c r="AA226" t="e">
        <f>VLOOKUP(Z226,[1]!IPAK[#Data],3,TRUE)</f>
        <v>#REF!</v>
      </c>
      <c r="AI226">
        <f t="shared" si="33"/>
        <v>0</v>
      </c>
      <c r="AJ226">
        <f t="shared" si="34"/>
        <v>0</v>
      </c>
      <c r="AK226">
        <f t="shared" si="35"/>
        <v>0</v>
      </c>
      <c r="AL226" t="e">
        <f>SUM([1]!IPAQ[[#This Row],[MET (Vig.)3]:[MET (Cam.)3]])</f>
        <v>#REF!</v>
      </c>
      <c r="AM226" t="e">
        <f>VLOOKUP(AL226,[1]!IPAK[#Data],3,TRUE)</f>
        <v>#REF!</v>
      </c>
    </row>
    <row r="227" spans="11:39" x14ac:dyDescent="0.3">
      <c r="K227">
        <f t="shared" si="27"/>
        <v>0</v>
      </c>
      <c r="L227">
        <f t="shared" si="28"/>
        <v>0</v>
      </c>
      <c r="M227">
        <f t="shared" si="29"/>
        <v>0</v>
      </c>
      <c r="N227" t="e">
        <f>SUM([1]!IPAQ[[#This Row],[MET (Vig.)]:[MET (Cam.)]])</f>
        <v>#REF!</v>
      </c>
      <c r="O227" t="e">
        <f>VLOOKUP(N227,[1]!IPAK[#Data],3,TRUE)</f>
        <v>#REF!</v>
      </c>
      <c r="W227">
        <f t="shared" si="30"/>
        <v>0</v>
      </c>
      <c r="X227">
        <f t="shared" si="31"/>
        <v>0</v>
      </c>
      <c r="Y227">
        <f t="shared" si="32"/>
        <v>0</v>
      </c>
      <c r="Z227" t="e">
        <f>SUM([1]!IPAQ[[#This Row],[MET (Vig.)2]:[MET (Cam.)2]])</f>
        <v>#REF!</v>
      </c>
      <c r="AA227" t="e">
        <f>VLOOKUP(Z227,[1]!IPAK[#Data],3,TRUE)</f>
        <v>#REF!</v>
      </c>
      <c r="AI227">
        <f t="shared" si="33"/>
        <v>0</v>
      </c>
      <c r="AJ227">
        <f t="shared" si="34"/>
        <v>0</v>
      </c>
      <c r="AK227">
        <f t="shared" si="35"/>
        <v>0</v>
      </c>
      <c r="AL227" t="e">
        <f>SUM([1]!IPAQ[[#This Row],[MET (Vig.)3]:[MET (Cam.)3]])</f>
        <v>#REF!</v>
      </c>
      <c r="AM227" t="e">
        <f>VLOOKUP(AL227,[1]!IPAK[#Data],3,TRUE)</f>
        <v>#REF!</v>
      </c>
    </row>
    <row r="228" spans="11:39" x14ac:dyDescent="0.3">
      <c r="K228">
        <f t="shared" si="27"/>
        <v>0</v>
      </c>
      <c r="L228">
        <f t="shared" si="28"/>
        <v>0</v>
      </c>
      <c r="M228">
        <f t="shared" si="29"/>
        <v>0</v>
      </c>
      <c r="N228" t="e">
        <f>SUM([1]!IPAQ[[#This Row],[MET (Vig.)]:[MET (Cam.)]])</f>
        <v>#REF!</v>
      </c>
      <c r="O228" t="e">
        <f>VLOOKUP(N228,[1]!IPAK[#Data],3,TRUE)</f>
        <v>#REF!</v>
      </c>
      <c r="W228">
        <f t="shared" si="30"/>
        <v>0</v>
      </c>
      <c r="X228">
        <f t="shared" si="31"/>
        <v>0</v>
      </c>
      <c r="Y228">
        <f t="shared" si="32"/>
        <v>0</v>
      </c>
      <c r="Z228" t="e">
        <f>SUM([1]!IPAQ[[#This Row],[MET (Vig.)2]:[MET (Cam.)2]])</f>
        <v>#REF!</v>
      </c>
      <c r="AA228" t="e">
        <f>VLOOKUP(Z228,[1]!IPAK[#Data],3,TRUE)</f>
        <v>#REF!</v>
      </c>
      <c r="AI228">
        <f t="shared" si="33"/>
        <v>0</v>
      </c>
      <c r="AJ228">
        <f t="shared" si="34"/>
        <v>0</v>
      </c>
      <c r="AK228">
        <f t="shared" si="35"/>
        <v>0</v>
      </c>
      <c r="AL228" t="e">
        <f>SUM([1]!IPAQ[[#This Row],[MET (Vig.)3]:[MET (Cam.)3]])</f>
        <v>#REF!</v>
      </c>
      <c r="AM228" t="e">
        <f>VLOOKUP(AL228,[1]!IPAK[#Data],3,TRUE)</f>
        <v>#REF!</v>
      </c>
    </row>
    <row r="229" spans="11:39" x14ac:dyDescent="0.3">
      <c r="K229">
        <f t="shared" si="27"/>
        <v>0</v>
      </c>
      <c r="L229">
        <f t="shared" si="28"/>
        <v>0</v>
      </c>
      <c r="M229">
        <f t="shared" si="29"/>
        <v>0</v>
      </c>
      <c r="N229" t="e">
        <f>SUM([1]!IPAQ[[#This Row],[MET (Vig.)]:[MET (Cam.)]])</f>
        <v>#REF!</v>
      </c>
      <c r="O229" t="e">
        <f>VLOOKUP(N229,[1]!IPAK[#Data],3,TRUE)</f>
        <v>#REF!</v>
      </c>
      <c r="W229">
        <f t="shared" si="30"/>
        <v>0</v>
      </c>
      <c r="X229">
        <f t="shared" si="31"/>
        <v>0</v>
      </c>
      <c r="Y229">
        <f t="shared" si="32"/>
        <v>0</v>
      </c>
      <c r="Z229" t="e">
        <f>SUM([1]!IPAQ[[#This Row],[MET (Vig.)2]:[MET (Cam.)2]])</f>
        <v>#REF!</v>
      </c>
      <c r="AA229" t="e">
        <f>VLOOKUP(Z229,[1]!IPAK[#Data],3,TRUE)</f>
        <v>#REF!</v>
      </c>
      <c r="AI229">
        <f t="shared" si="33"/>
        <v>0</v>
      </c>
      <c r="AJ229">
        <f t="shared" si="34"/>
        <v>0</v>
      </c>
      <c r="AK229">
        <f t="shared" si="35"/>
        <v>0</v>
      </c>
      <c r="AL229" t="e">
        <f>SUM([1]!IPAQ[[#This Row],[MET (Vig.)3]:[MET (Cam.)3]])</f>
        <v>#REF!</v>
      </c>
      <c r="AM229" t="e">
        <f>VLOOKUP(AL229,[1]!IPAK[#Data],3,TRUE)</f>
        <v>#REF!</v>
      </c>
    </row>
    <row r="230" spans="11:39" x14ac:dyDescent="0.3">
      <c r="K230">
        <f t="shared" si="27"/>
        <v>0</v>
      </c>
      <c r="L230">
        <f t="shared" si="28"/>
        <v>0</v>
      </c>
      <c r="M230">
        <f t="shared" si="29"/>
        <v>0</v>
      </c>
      <c r="N230" t="e">
        <f>SUM([1]!IPAQ[[#This Row],[MET (Vig.)]:[MET (Cam.)]])</f>
        <v>#REF!</v>
      </c>
      <c r="O230" t="e">
        <f>VLOOKUP(N230,[1]!IPAK[#Data],3,TRUE)</f>
        <v>#REF!</v>
      </c>
      <c r="W230">
        <f t="shared" si="30"/>
        <v>0</v>
      </c>
      <c r="X230">
        <f t="shared" si="31"/>
        <v>0</v>
      </c>
      <c r="Y230">
        <f t="shared" si="32"/>
        <v>0</v>
      </c>
      <c r="Z230" t="e">
        <f>SUM([1]!IPAQ[[#This Row],[MET (Vig.)2]:[MET (Cam.)2]])</f>
        <v>#REF!</v>
      </c>
      <c r="AA230" t="e">
        <f>VLOOKUP(Z230,[1]!IPAK[#Data],3,TRUE)</f>
        <v>#REF!</v>
      </c>
      <c r="AI230">
        <f t="shared" si="33"/>
        <v>0</v>
      </c>
      <c r="AJ230">
        <f t="shared" si="34"/>
        <v>0</v>
      </c>
      <c r="AK230">
        <f t="shared" si="35"/>
        <v>0</v>
      </c>
      <c r="AL230" t="e">
        <f>SUM([1]!IPAQ[[#This Row],[MET (Vig.)3]:[MET (Cam.)3]])</f>
        <v>#REF!</v>
      </c>
      <c r="AM230" t="e">
        <f>VLOOKUP(AL230,[1]!IPAK[#Data],3,TRUE)</f>
        <v>#REF!</v>
      </c>
    </row>
    <row r="231" spans="11:39" x14ac:dyDescent="0.3">
      <c r="K231">
        <f t="shared" si="27"/>
        <v>0</v>
      </c>
      <c r="L231">
        <f t="shared" si="28"/>
        <v>0</v>
      </c>
      <c r="M231">
        <f t="shared" si="29"/>
        <v>0</v>
      </c>
      <c r="N231" t="e">
        <f>SUM([1]!IPAQ[[#This Row],[MET (Vig.)]:[MET (Cam.)]])</f>
        <v>#REF!</v>
      </c>
      <c r="O231" t="e">
        <f>VLOOKUP(N231,[1]!IPAK[#Data],3,TRUE)</f>
        <v>#REF!</v>
      </c>
      <c r="W231">
        <f t="shared" si="30"/>
        <v>0</v>
      </c>
      <c r="X231">
        <f t="shared" si="31"/>
        <v>0</v>
      </c>
      <c r="Y231">
        <f t="shared" si="32"/>
        <v>0</v>
      </c>
      <c r="Z231" t="e">
        <f>SUM([1]!IPAQ[[#This Row],[MET (Vig.)2]:[MET (Cam.)2]])</f>
        <v>#REF!</v>
      </c>
      <c r="AA231" t="e">
        <f>VLOOKUP(Z231,[1]!IPAK[#Data],3,TRUE)</f>
        <v>#REF!</v>
      </c>
      <c r="AI231">
        <f t="shared" si="33"/>
        <v>0</v>
      </c>
      <c r="AJ231">
        <f t="shared" si="34"/>
        <v>0</v>
      </c>
      <c r="AK231">
        <f t="shared" si="35"/>
        <v>0</v>
      </c>
      <c r="AL231" t="e">
        <f>SUM([1]!IPAQ[[#This Row],[MET (Vig.)3]:[MET (Cam.)3]])</f>
        <v>#REF!</v>
      </c>
      <c r="AM231" t="e">
        <f>VLOOKUP(AL231,[1]!IPAK[#Data],3,TRUE)</f>
        <v>#REF!</v>
      </c>
    </row>
    <row r="232" spans="11:39" x14ac:dyDescent="0.3">
      <c r="K232">
        <f t="shared" si="27"/>
        <v>0</v>
      </c>
      <c r="L232">
        <f t="shared" si="28"/>
        <v>0</v>
      </c>
      <c r="M232">
        <f t="shared" si="29"/>
        <v>0</v>
      </c>
      <c r="N232" t="e">
        <f>SUM([1]!IPAQ[[#This Row],[MET (Vig.)]:[MET (Cam.)]])</f>
        <v>#REF!</v>
      </c>
      <c r="O232" t="e">
        <f>VLOOKUP(N232,[1]!IPAK[#Data],3,TRUE)</f>
        <v>#REF!</v>
      </c>
      <c r="W232">
        <f t="shared" si="30"/>
        <v>0</v>
      </c>
      <c r="X232">
        <f t="shared" si="31"/>
        <v>0</v>
      </c>
      <c r="Y232">
        <f t="shared" si="32"/>
        <v>0</v>
      </c>
      <c r="Z232" t="e">
        <f>SUM([1]!IPAQ[[#This Row],[MET (Vig.)2]:[MET (Cam.)2]])</f>
        <v>#REF!</v>
      </c>
      <c r="AA232" t="e">
        <f>VLOOKUP(Z232,[1]!IPAK[#Data],3,TRUE)</f>
        <v>#REF!</v>
      </c>
      <c r="AI232">
        <f t="shared" si="33"/>
        <v>0</v>
      </c>
      <c r="AJ232">
        <f t="shared" si="34"/>
        <v>0</v>
      </c>
      <c r="AK232">
        <f t="shared" si="35"/>
        <v>0</v>
      </c>
      <c r="AL232" t="e">
        <f>SUM([1]!IPAQ[[#This Row],[MET (Vig.)3]:[MET (Cam.)3]])</f>
        <v>#REF!</v>
      </c>
      <c r="AM232" t="e">
        <f>VLOOKUP(AL232,[1]!IPAK[#Data],3,TRUE)</f>
        <v>#REF!</v>
      </c>
    </row>
    <row r="233" spans="11:39" x14ac:dyDescent="0.3">
      <c r="K233">
        <f t="shared" si="27"/>
        <v>0</v>
      </c>
      <c r="L233">
        <f t="shared" si="28"/>
        <v>0</v>
      </c>
      <c r="M233">
        <f t="shared" si="29"/>
        <v>0</v>
      </c>
      <c r="N233" t="e">
        <f>SUM([1]!IPAQ[[#This Row],[MET (Vig.)]:[MET (Cam.)]])</f>
        <v>#REF!</v>
      </c>
      <c r="O233" t="e">
        <f>VLOOKUP(N233,[1]!IPAK[#Data],3,TRUE)</f>
        <v>#REF!</v>
      </c>
      <c r="W233">
        <f t="shared" si="30"/>
        <v>0</v>
      </c>
      <c r="X233">
        <f t="shared" si="31"/>
        <v>0</v>
      </c>
      <c r="Y233">
        <f t="shared" si="32"/>
        <v>0</v>
      </c>
      <c r="Z233" t="e">
        <f>SUM([1]!IPAQ[[#This Row],[MET (Vig.)2]:[MET (Cam.)2]])</f>
        <v>#REF!</v>
      </c>
      <c r="AA233" t="e">
        <f>VLOOKUP(Z233,[1]!IPAK[#Data],3,TRUE)</f>
        <v>#REF!</v>
      </c>
      <c r="AI233">
        <f t="shared" si="33"/>
        <v>0</v>
      </c>
      <c r="AJ233">
        <f t="shared" si="34"/>
        <v>0</v>
      </c>
      <c r="AK233">
        <f t="shared" si="35"/>
        <v>0</v>
      </c>
      <c r="AL233" t="e">
        <f>SUM([1]!IPAQ[[#This Row],[MET (Vig.)3]:[MET (Cam.)3]])</f>
        <v>#REF!</v>
      </c>
      <c r="AM233" t="e">
        <f>VLOOKUP(AL233,[1]!IPAK[#Data],3,TRUE)</f>
        <v>#REF!</v>
      </c>
    </row>
    <row r="234" spans="11:39" x14ac:dyDescent="0.3">
      <c r="K234">
        <f t="shared" si="27"/>
        <v>0</v>
      </c>
      <c r="L234">
        <f t="shared" si="28"/>
        <v>0</v>
      </c>
      <c r="M234">
        <f t="shared" si="29"/>
        <v>0</v>
      </c>
      <c r="N234" t="e">
        <f>SUM([1]!IPAQ[[#This Row],[MET (Vig.)]:[MET (Cam.)]])</f>
        <v>#REF!</v>
      </c>
      <c r="O234" t="e">
        <f>VLOOKUP(N234,[1]!IPAK[#Data],3,TRUE)</f>
        <v>#REF!</v>
      </c>
      <c r="W234">
        <f t="shared" si="30"/>
        <v>0</v>
      </c>
      <c r="X234">
        <f t="shared" si="31"/>
        <v>0</v>
      </c>
      <c r="Y234">
        <f t="shared" si="32"/>
        <v>0</v>
      </c>
      <c r="Z234" t="e">
        <f>SUM([1]!IPAQ[[#This Row],[MET (Vig.)2]:[MET (Cam.)2]])</f>
        <v>#REF!</v>
      </c>
      <c r="AA234" t="e">
        <f>VLOOKUP(Z234,[1]!IPAK[#Data],3,TRUE)</f>
        <v>#REF!</v>
      </c>
      <c r="AI234">
        <f t="shared" si="33"/>
        <v>0</v>
      </c>
      <c r="AJ234">
        <f t="shared" si="34"/>
        <v>0</v>
      </c>
      <c r="AK234">
        <f t="shared" si="35"/>
        <v>0</v>
      </c>
      <c r="AL234" t="e">
        <f>SUM([1]!IPAQ[[#This Row],[MET (Vig.)3]:[MET (Cam.)3]])</f>
        <v>#REF!</v>
      </c>
      <c r="AM234" t="e">
        <f>VLOOKUP(AL234,[1]!IPAK[#Data],3,TRUE)</f>
        <v>#REF!</v>
      </c>
    </row>
    <row r="235" spans="11:39" x14ac:dyDescent="0.3">
      <c r="K235">
        <f t="shared" si="27"/>
        <v>0</v>
      </c>
      <c r="L235">
        <f t="shared" si="28"/>
        <v>0</v>
      </c>
      <c r="M235">
        <f t="shared" si="29"/>
        <v>0</v>
      </c>
      <c r="N235" t="e">
        <f>SUM([1]!IPAQ[[#This Row],[MET (Vig.)]:[MET (Cam.)]])</f>
        <v>#REF!</v>
      </c>
      <c r="O235" t="e">
        <f>VLOOKUP(N235,[1]!IPAK[#Data],3,TRUE)</f>
        <v>#REF!</v>
      </c>
      <c r="W235">
        <f t="shared" si="30"/>
        <v>0</v>
      </c>
      <c r="X235">
        <f t="shared" si="31"/>
        <v>0</v>
      </c>
      <c r="Y235">
        <f t="shared" si="32"/>
        <v>0</v>
      </c>
      <c r="Z235" t="e">
        <f>SUM([1]!IPAQ[[#This Row],[MET (Vig.)2]:[MET (Cam.)2]])</f>
        <v>#REF!</v>
      </c>
      <c r="AA235" t="e">
        <f>VLOOKUP(Z235,[1]!IPAK[#Data],3,TRUE)</f>
        <v>#REF!</v>
      </c>
      <c r="AI235">
        <f t="shared" si="33"/>
        <v>0</v>
      </c>
      <c r="AJ235">
        <f t="shared" si="34"/>
        <v>0</v>
      </c>
      <c r="AK235">
        <f t="shared" si="35"/>
        <v>0</v>
      </c>
      <c r="AL235" t="e">
        <f>SUM([1]!IPAQ[[#This Row],[MET (Vig.)3]:[MET (Cam.)3]])</f>
        <v>#REF!</v>
      </c>
      <c r="AM235" t="e">
        <f>VLOOKUP(AL235,[1]!IPAK[#Data],3,TRUE)</f>
        <v>#REF!</v>
      </c>
    </row>
    <row r="236" spans="11:39" x14ac:dyDescent="0.3">
      <c r="K236">
        <f t="shared" si="27"/>
        <v>0</v>
      </c>
      <c r="L236">
        <f t="shared" si="28"/>
        <v>0</v>
      </c>
      <c r="M236">
        <f t="shared" si="29"/>
        <v>0</v>
      </c>
      <c r="N236" t="e">
        <f>SUM([1]!IPAQ[[#This Row],[MET (Vig.)]:[MET (Cam.)]])</f>
        <v>#REF!</v>
      </c>
      <c r="O236" t="e">
        <f>VLOOKUP(N236,[1]!IPAK[#Data],3,TRUE)</f>
        <v>#REF!</v>
      </c>
      <c r="W236">
        <f t="shared" si="30"/>
        <v>0</v>
      </c>
      <c r="X236">
        <f t="shared" si="31"/>
        <v>0</v>
      </c>
      <c r="Y236">
        <f t="shared" si="32"/>
        <v>0</v>
      </c>
      <c r="Z236" t="e">
        <f>SUM([1]!IPAQ[[#This Row],[MET (Vig.)2]:[MET (Cam.)2]])</f>
        <v>#REF!</v>
      </c>
      <c r="AA236" t="e">
        <f>VLOOKUP(Z236,[1]!IPAK[#Data],3,TRUE)</f>
        <v>#REF!</v>
      </c>
      <c r="AI236">
        <f t="shared" si="33"/>
        <v>0</v>
      </c>
      <c r="AJ236">
        <f t="shared" si="34"/>
        <v>0</v>
      </c>
      <c r="AK236">
        <f t="shared" si="35"/>
        <v>0</v>
      </c>
      <c r="AL236" t="e">
        <f>SUM([1]!IPAQ[[#This Row],[MET (Vig.)3]:[MET (Cam.)3]])</f>
        <v>#REF!</v>
      </c>
      <c r="AM236" t="e">
        <f>VLOOKUP(AL236,[1]!IPAK[#Data],3,TRUE)</f>
        <v>#REF!</v>
      </c>
    </row>
    <row r="237" spans="11:39" x14ac:dyDescent="0.3">
      <c r="K237">
        <f t="shared" si="27"/>
        <v>0</v>
      </c>
      <c r="L237">
        <f t="shared" si="28"/>
        <v>0</v>
      </c>
      <c r="M237">
        <f t="shared" si="29"/>
        <v>0</v>
      </c>
      <c r="N237" t="e">
        <f>SUM([1]!IPAQ[[#This Row],[MET (Vig.)]:[MET (Cam.)]])</f>
        <v>#REF!</v>
      </c>
      <c r="O237" t="e">
        <f>VLOOKUP(N237,[1]!IPAK[#Data],3,TRUE)</f>
        <v>#REF!</v>
      </c>
      <c r="W237">
        <f t="shared" si="30"/>
        <v>0</v>
      </c>
      <c r="X237">
        <f t="shared" si="31"/>
        <v>0</v>
      </c>
      <c r="Y237">
        <f t="shared" si="32"/>
        <v>0</v>
      </c>
      <c r="Z237" t="e">
        <f>SUM([1]!IPAQ[[#This Row],[MET (Vig.)2]:[MET (Cam.)2]])</f>
        <v>#REF!</v>
      </c>
      <c r="AA237" t="e">
        <f>VLOOKUP(Z237,[1]!IPAK[#Data],3,TRUE)</f>
        <v>#REF!</v>
      </c>
      <c r="AI237">
        <f t="shared" si="33"/>
        <v>0</v>
      </c>
      <c r="AJ237">
        <f t="shared" si="34"/>
        <v>0</v>
      </c>
      <c r="AK237">
        <f t="shared" si="35"/>
        <v>0</v>
      </c>
      <c r="AL237" t="e">
        <f>SUM([1]!IPAQ[[#This Row],[MET (Vig.)3]:[MET (Cam.)3]])</f>
        <v>#REF!</v>
      </c>
      <c r="AM237" t="e">
        <f>VLOOKUP(AL237,[1]!IPAK[#Data],3,TRUE)</f>
        <v>#REF!</v>
      </c>
    </row>
    <row r="238" spans="11:39" x14ac:dyDescent="0.3">
      <c r="K238">
        <f t="shared" si="27"/>
        <v>0</v>
      </c>
      <c r="L238">
        <f t="shared" si="28"/>
        <v>0</v>
      </c>
      <c r="M238">
        <f t="shared" si="29"/>
        <v>0</v>
      </c>
      <c r="N238" t="e">
        <f>SUM([1]!IPAQ[[#This Row],[MET (Vig.)]:[MET (Cam.)]])</f>
        <v>#REF!</v>
      </c>
      <c r="O238" t="e">
        <f>VLOOKUP(N238,[1]!IPAK[#Data],3,TRUE)</f>
        <v>#REF!</v>
      </c>
      <c r="W238">
        <f t="shared" si="30"/>
        <v>0</v>
      </c>
      <c r="X238">
        <f t="shared" si="31"/>
        <v>0</v>
      </c>
      <c r="Y238">
        <f t="shared" si="32"/>
        <v>0</v>
      </c>
      <c r="Z238" t="e">
        <f>SUM([1]!IPAQ[[#This Row],[MET (Vig.)2]:[MET (Cam.)2]])</f>
        <v>#REF!</v>
      </c>
      <c r="AA238" t="e">
        <f>VLOOKUP(Z238,[1]!IPAK[#Data],3,TRUE)</f>
        <v>#REF!</v>
      </c>
      <c r="AI238">
        <f t="shared" si="33"/>
        <v>0</v>
      </c>
      <c r="AJ238">
        <f t="shared" si="34"/>
        <v>0</v>
      </c>
      <c r="AK238">
        <f t="shared" si="35"/>
        <v>0</v>
      </c>
      <c r="AL238" t="e">
        <f>SUM([1]!IPAQ[[#This Row],[MET (Vig.)3]:[MET (Cam.)3]])</f>
        <v>#REF!</v>
      </c>
      <c r="AM238" t="e">
        <f>VLOOKUP(AL238,[1]!IPAK[#Data],3,TRUE)</f>
        <v>#REF!</v>
      </c>
    </row>
    <row r="239" spans="11:39" x14ac:dyDescent="0.3">
      <c r="K239">
        <f t="shared" si="27"/>
        <v>0</v>
      </c>
      <c r="L239">
        <f t="shared" si="28"/>
        <v>0</v>
      </c>
      <c r="M239">
        <f t="shared" si="29"/>
        <v>0</v>
      </c>
      <c r="N239" t="e">
        <f>SUM([1]!IPAQ[[#This Row],[MET (Vig.)]:[MET (Cam.)]])</f>
        <v>#REF!</v>
      </c>
      <c r="O239" t="e">
        <f>VLOOKUP(N239,[1]!IPAK[#Data],3,TRUE)</f>
        <v>#REF!</v>
      </c>
      <c r="W239">
        <f t="shared" si="30"/>
        <v>0</v>
      </c>
      <c r="X239">
        <f t="shared" si="31"/>
        <v>0</v>
      </c>
      <c r="Y239">
        <f t="shared" si="32"/>
        <v>0</v>
      </c>
      <c r="Z239" t="e">
        <f>SUM([1]!IPAQ[[#This Row],[MET (Vig.)2]:[MET (Cam.)2]])</f>
        <v>#REF!</v>
      </c>
      <c r="AA239" t="e">
        <f>VLOOKUP(Z239,[1]!IPAK[#Data],3,TRUE)</f>
        <v>#REF!</v>
      </c>
      <c r="AI239">
        <f t="shared" si="33"/>
        <v>0</v>
      </c>
      <c r="AJ239">
        <f t="shared" si="34"/>
        <v>0</v>
      </c>
      <c r="AK239">
        <f t="shared" si="35"/>
        <v>0</v>
      </c>
      <c r="AL239" t="e">
        <f>SUM([1]!IPAQ[[#This Row],[MET (Vig.)3]:[MET (Cam.)3]])</f>
        <v>#REF!</v>
      </c>
      <c r="AM239" t="e">
        <f>VLOOKUP(AL239,[1]!IPAK[#Data],3,TRUE)</f>
        <v>#REF!</v>
      </c>
    </row>
    <row r="240" spans="11:39" x14ac:dyDescent="0.3">
      <c r="K240">
        <f t="shared" si="27"/>
        <v>0</v>
      </c>
      <c r="L240">
        <f t="shared" si="28"/>
        <v>0</v>
      </c>
      <c r="M240">
        <f t="shared" si="29"/>
        <v>0</v>
      </c>
      <c r="N240" t="e">
        <f>SUM([1]!IPAQ[[#This Row],[MET (Vig.)]:[MET (Cam.)]])</f>
        <v>#REF!</v>
      </c>
      <c r="O240" t="e">
        <f>VLOOKUP(N240,[1]!IPAK[#Data],3,TRUE)</f>
        <v>#REF!</v>
      </c>
      <c r="W240">
        <f t="shared" si="30"/>
        <v>0</v>
      </c>
      <c r="X240">
        <f t="shared" si="31"/>
        <v>0</v>
      </c>
      <c r="Y240">
        <f t="shared" si="32"/>
        <v>0</v>
      </c>
      <c r="Z240" t="e">
        <f>SUM([1]!IPAQ[[#This Row],[MET (Vig.)2]:[MET (Cam.)2]])</f>
        <v>#REF!</v>
      </c>
      <c r="AA240" t="e">
        <f>VLOOKUP(Z240,[1]!IPAK[#Data],3,TRUE)</f>
        <v>#REF!</v>
      </c>
      <c r="AI240">
        <f t="shared" si="33"/>
        <v>0</v>
      </c>
      <c r="AJ240">
        <f t="shared" si="34"/>
        <v>0</v>
      </c>
      <c r="AK240">
        <f t="shared" si="35"/>
        <v>0</v>
      </c>
      <c r="AL240" t="e">
        <f>SUM([1]!IPAQ[[#This Row],[MET (Vig.)3]:[MET (Cam.)3]])</f>
        <v>#REF!</v>
      </c>
      <c r="AM240" t="e">
        <f>VLOOKUP(AL240,[1]!IPAK[#Data],3,TRUE)</f>
        <v>#REF!</v>
      </c>
    </row>
    <row r="241" spans="11:39" x14ac:dyDescent="0.3">
      <c r="K241">
        <f t="shared" si="27"/>
        <v>0</v>
      </c>
      <c r="L241">
        <f t="shared" si="28"/>
        <v>0</v>
      </c>
      <c r="M241">
        <f t="shared" si="29"/>
        <v>0</v>
      </c>
      <c r="N241" t="e">
        <f>SUM([1]!IPAQ[[#This Row],[MET (Vig.)]:[MET (Cam.)]])</f>
        <v>#REF!</v>
      </c>
      <c r="O241" t="e">
        <f>VLOOKUP(N241,[1]!IPAK[#Data],3,TRUE)</f>
        <v>#REF!</v>
      </c>
      <c r="W241">
        <f t="shared" si="30"/>
        <v>0</v>
      </c>
      <c r="X241">
        <f t="shared" si="31"/>
        <v>0</v>
      </c>
      <c r="Y241">
        <f t="shared" si="32"/>
        <v>0</v>
      </c>
      <c r="Z241" t="e">
        <f>SUM([1]!IPAQ[[#This Row],[MET (Vig.)2]:[MET (Cam.)2]])</f>
        <v>#REF!</v>
      </c>
      <c r="AA241" t="e">
        <f>VLOOKUP(Z241,[1]!IPAK[#Data],3,TRUE)</f>
        <v>#REF!</v>
      </c>
      <c r="AI241">
        <f t="shared" si="33"/>
        <v>0</v>
      </c>
      <c r="AJ241">
        <f t="shared" si="34"/>
        <v>0</v>
      </c>
      <c r="AK241">
        <f t="shared" si="35"/>
        <v>0</v>
      </c>
      <c r="AL241" t="e">
        <f>SUM([1]!IPAQ[[#This Row],[MET (Vig.)3]:[MET (Cam.)3]])</f>
        <v>#REF!</v>
      </c>
      <c r="AM241" t="e">
        <f>VLOOKUP(AL241,[1]!IPAK[#Data],3,TRUE)</f>
        <v>#REF!</v>
      </c>
    </row>
    <row r="242" spans="11:39" x14ac:dyDescent="0.3">
      <c r="K242">
        <f t="shared" si="27"/>
        <v>0</v>
      </c>
      <c r="L242">
        <f t="shared" si="28"/>
        <v>0</v>
      </c>
      <c r="M242">
        <f t="shared" si="29"/>
        <v>0</v>
      </c>
      <c r="N242" t="e">
        <f>SUM([1]!IPAQ[[#This Row],[MET (Vig.)]:[MET (Cam.)]])</f>
        <v>#REF!</v>
      </c>
      <c r="O242" t="e">
        <f>VLOOKUP(N242,[1]!IPAK[#Data],3,TRUE)</f>
        <v>#REF!</v>
      </c>
      <c r="W242">
        <f t="shared" si="30"/>
        <v>0</v>
      </c>
      <c r="X242">
        <f t="shared" si="31"/>
        <v>0</v>
      </c>
      <c r="Y242">
        <f t="shared" si="32"/>
        <v>0</v>
      </c>
      <c r="Z242" t="e">
        <f>SUM([1]!IPAQ[[#This Row],[MET (Vig.)2]:[MET (Cam.)2]])</f>
        <v>#REF!</v>
      </c>
      <c r="AA242" t="e">
        <f>VLOOKUP(Z242,[1]!IPAK[#Data],3,TRUE)</f>
        <v>#REF!</v>
      </c>
      <c r="AI242">
        <f t="shared" si="33"/>
        <v>0</v>
      </c>
      <c r="AJ242">
        <f t="shared" si="34"/>
        <v>0</v>
      </c>
      <c r="AK242">
        <f t="shared" si="35"/>
        <v>0</v>
      </c>
      <c r="AL242" t="e">
        <f>SUM([1]!IPAQ[[#This Row],[MET (Vig.)3]:[MET (Cam.)3]])</f>
        <v>#REF!</v>
      </c>
      <c r="AM242" t="e">
        <f>VLOOKUP(AL242,[1]!IPAK[#Data],3,TRUE)</f>
        <v>#REF!</v>
      </c>
    </row>
    <row r="243" spans="11:39" x14ac:dyDescent="0.3">
      <c r="K243">
        <f t="shared" si="27"/>
        <v>0</v>
      </c>
      <c r="L243">
        <f t="shared" si="28"/>
        <v>0</v>
      </c>
      <c r="M243">
        <f t="shared" si="29"/>
        <v>0</v>
      </c>
      <c r="N243" t="e">
        <f>SUM([1]!IPAQ[[#This Row],[MET (Vig.)]:[MET (Cam.)]])</f>
        <v>#REF!</v>
      </c>
      <c r="O243" t="e">
        <f>VLOOKUP(N243,[1]!IPAK[#Data],3,TRUE)</f>
        <v>#REF!</v>
      </c>
      <c r="W243">
        <f t="shared" si="30"/>
        <v>0</v>
      </c>
      <c r="X243">
        <f t="shared" si="31"/>
        <v>0</v>
      </c>
      <c r="Y243">
        <f t="shared" si="32"/>
        <v>0</v>
      </c>
      <c r="Z243" t="e">
        <f>SUM([1]!IPAQ[[#This Row],[MET (Vig.)2]:[MET (Cam.)2]])</f>
        <v>#REF!</v>
      </c>
      <c r="AA243" t="e">
        <f>VLOOKUP(Z243,[1]!IPAK[#Data],3,TRUE)</f>
        <v>#REF!</v>
      </c>
      <c r="AI243">
        <f t="shared" si="33"/>
        <v>0</v>
      </c>
      <c r="AJ243">
        <f t="shared" si="34"/>
        <v>0</v>
      </c>
      <c r="AK243">
        <f t="shared" si="35"/>
        <v>0</v>
      </c>
      <c r="AL243" t="e">
        <f>SUM([1]!IPAQ[[#This Row],[MET (Vig.)3]:[MET (Cam.)3]])</f>
        <v>#REF!</v>
      </c>
      <c r="AM243" t="e">
        <f>VLOOKUP(AL243,[1]!IPAK[#Data],3,TRUE)</f>
        <v>#REF!</v>
      </c>
    </row>
    <row r="244" spans="11:39" x14ac:dyDescent="0.3">
      <c r="K244">
        <f t="shared" si="27"/>
        <v>0</v>
      </c>
      <c r="L244">
        <f t="shared" si="28"/>
        <v>0</v>
      </c>
      <c r="M244">
        <f t="shared" si="29"/>
        <v>0</v>
      </c>
      <c r="N244" t="e">
        <f>SUM([1]!IPAQ[[#This Row],[MET (Vig.)]:[MET (Cam.)]])</f>
        <v>#REF!</v>
      </c>
      <c r="O244" t="e">
        <f>VLOOKUP(N244,[1]!IPAK[#Data],3,TRUE)</f>
        <v>#REF!</v>
      </c>
      <c r="W244">
        <f t="shared" si="30"/>
        <v>0</v>
      </c>
      <c r="X244">
        <f t="shared" si="31"/>
        <v>0</v>
      </c>
      <c r="Y244">
        <f t="shared" si="32"/>
        <v>0</v>
      </c>
      <c r="Z244" t="e">
        <f>SUM([1]!IPAQ[[#This Row],[MET (Vig.)2]:[MET (Cam.)2]])</f>
        <v>#REF!</v>
      </c>
      <c r="AA244" t="e">
        <f>VLOOKUP(Z244,[1]!IPAK[#Data],3,TRUE)</f>
        <v>#REF!</v>
      </c>
      <c r="AI244">
        <f t="shared" si="33"/>
        <v>0</v>
      </c>
      <c r="AJ244">
        <f t="shared" si="34"/>
        <v>0</v>
      </c>
      <c r="AK244">
        <f t="shared" si="35"/>
        <v>0</v>
      </c>
      <c r="AL244" t="e">
        <f>SUM([1]!IPAQ[[#This Row],[MET (Vig.)3]:[MET (Cam.)3]])</f>
        <v>#REF!</v>
      </c>
      <c r="AM244" t="e">
        <f>VLOOKUP(AL244,[1]!IPAK[#Data],3,TRUE)</f>
        <v>#REF!</v>
      </c>
    </row>
    <row r="245" spans="11:39" x14ac:dyDescent="0.3">
      <c r="K245">
        <f t="shared" si="27"/>
        <v>0</v>
      </c>
      <c r="L245">
        <f t="shared" si="28"/>
        <v>0</v>
      </c>
      <c r="M245">
        <f t="shared" si="29"/>
        <v>0</v>
      </c>
      <c r="N245" t="e">
        <f>SUM([1]!IPAQ[[#This Row],[MET (Vig.)]:[MET (Cam.)]])</f>
        <v>#REF!</v>
      </c>
      <c r="O245" t="e">
        <f>VLOOKUP(N245,[1]!IPAK[#Data],3,TRUE)</f>
        <v>#REF!</v>
      </c>
      <c r="W245">
        <f t="shared" si="30"/>
        <v>0</v>
      </c>
      <c r="X245">
        <f t="shared" si="31"/>
        <v>0</v>
      </c>
      <c r="Y245">
        <f t="shared" si="32"/>
        <v>0</v>
      </c>
      <c r="Z245" t="e">
        <f>SUM([1]!IPAQ[[#This Row],[MET (Vig.)2]:[MET (Cam.)2]])</f>
        <v>#REF!</v>
      </c>
      <c r="AA245" t="e">
        <f>VLOOKUP(Z245,[1]!IPAK[#Data],3,TRUE)</f>
        <v>#REF!</v>
      </c>
      <c r="AI245">
        <f t="shared" si="33"/>
        <v>0</v>
      </c>
      <c r="AJ245">
        <f t="shared" si="34"/>
        <v>0</v>
      </c>
      <c r="AK245">
        <f t="shared" si="35"/>
        <v>0</v>
      </c>
      <c r="AL245" t="e">
        <f>SUM([1]!IPAQ[[#This Row],[MET (Vig.)3]:[MET (Cam.)3]])</f>
        <v>#REF!</v>
      </c>
      <c r="AM245" t="e">
        <f>VLOOKUP(AL245,[1]!IPAK[#Data],3,TRUE)</f>
        <v>#REF!</v>
      </c>
    </row>
    <row r="246" spans="11:39" x14ac:dyDescent="0.3">
      <c r="K246">
        <f t="shared" si="27"/>
        <v>0</v>
      </c>
      <c r="L246">
        <f t="shared" si="28"/>
        <v>0</v>
      </c>
      <c r="M246">
        <f t="shared" si="29"/>
        <v>0</v>
      </c>
      <c r="N246" t="e">
        <f>SUM([1]!IPAQ[[#This Row],[MET (Vig.)]:[MET (Cam.)]])</f>
        <v>#REF!</v>
      </c>
      <c r="O246" t="e">
        <f>VLOOKUP(N246,[1]!IPAK[#Data],3,TRUE)</f>
        <v>#REF!</v>
      </c>
      <c r="W246">
        <f t="shared" si="30"/>
        <v>0</v>
      </c>
      <c r="X246">
        <f t="shared" si="31"/>
        <v>0</v>
      </c>
      <c r="Y246">
        <f t="shared" si="32"/>
        <v>0</v>
      </c>
      <c r="Z246" t="e">
        <f>SUM([1]!IPAQ[[#This Row],[MET (Vig.)2]:[MET (Cam.)2]])</f>
        <v>#REF!</v>
      </c>
      <c r="AA246" t="e">
        <f>VLOOKUP(Z246,[1]!IPAK[#Data],3,TRUE)</f>
        <v>#REF!</v>
      </c>
      <c r="AI246">
        <f t="shared" si="33"/>
        <v>0</v>
      </c>
      <c r="AJ246">
        <f t="shared" si="34"/>
        <v>0</v>
      </c>
      <c r="AK246">
        <f t="shared" si="35"/>
        <v>0</v>
      </c>
      <c r="AL246" t="e">
        <f>SUM([1]!IPAQ[[#This Row],[MET (Vig.)3]:[MET (Cam.)3]])</f>
        <v>#REF!</v>
      </c>
      <c r="AM246" t="e">
        <f>VLOOKUP(AL246,[1]!IPAK[#Data],3,TRUE)</f>
        <v>#REF!</v>
      </c>
    </row>
    <row r="247" spans="11:39" x14ac:dyDescent="0.3">
      <c r="K247">
        <f t="shared" si="27"/>
        <v>0</v>
      </c>
      <c r="L247">
        <f t="shared" si="28"/>
        <v>0</v>
      </c>
      <c r="M247">
        <f t="shared" si="29"/>
        <v>0</v>
      </c>
      <c r="N247" t="e">
        <f>SUM([1]!IPAQ[[#This Row],[MET (Vig.)]:[MET (Cam.)]])</f>
        <v>#REF!</v>
      </c>
      <c r="O247" t="e">
        <f>VLOOKUP(N247,[1]!IPAK[#Data],3,TRUE)</f>
        <v>#REF!</v>
      </c>
      <c r="W247">
        <f t="shared" si="30"/>
        <v>0</v>
      </c>
      <c r="X247">
        <f t="shared" si="31"/>
        <v>0</v>
      </c>
      <c r="Y247">
        <f t="shared" si="32"/>
        <v>0</v>
      </c>
      <c r="Z247" t="e">
        <f>SUM([1]!IPAQ[[#This Row],[MET (Vig.)2]:[MET (Cam.)2]])</f>
        <v>#REF!</v>
      </c>
      <c r="AA247" t="e">
        <f>VLOOKUP(Z247,[1]!IPAK[#Data],3,TRUE)</f>
        <v>#REF!</v>
      </c>
      <c r="AI247">
        <f t="shared" si="33"/>
        <v>0</v>
      </c>
      <c r="AJ247">
        <f t="shared" si="34"/>
        <v>0</v>
      </c>
      <c r="AK247">
        <f t="shared" si="35"/>
        <v>0</v>
      </c>
      <c r="AL247" t="e">
        <f>SUM([1]!IPAQ[[#This Row],[MET (Vig.)3]:[MET (Cam.)3]])</f>
        <v>#REF!</v>
      </c>
      <c r="AM247" t="e">
        <f>VLOOKUP(AL247,[1]!IPAK[#Data],3,TRUE)</f>
        <v>#REF!</v>
      </c>
    </row>
    <row r="248" spans="11:39" x14ac:dyDescent="0.3">
      <c r="K248">
        <f t="shared" si="27"/>
        <v>0</v>
      </c>
      <c r="L248">
        <f t="shared" si="28"/>
        <v>0</v>
      </c>
      <c r="M248">
        <f t="shared" si="29"/>
        <v>0</v>
      </c>
      <c r="N248" t="e">
        <f>SUM([1]!IPAQ[[#This Row],[MET (Vig.)]:[MET (Cam.)]])</f>
        <v>#REF!</v>
      </c>
      <c r="O248" t="e">
        <f>VLOOKUP(N248,[1]!IPAK[#Data],3,TRUE)</f>
        <v>#REF!</v>
      </c>
      <c r="W248">
        <f t="shared" si="30"/>
        <v>0</v>
      </c>
      <c r="X248">
        <f t="shared" si="31"/>
        <v>0</v>
      </c>
      <c r="Y248">
        <f t="shared" si="32"/>
        <v>0</v>
      </c>
      <c r="Z248" t="e">
        <f>SUM([1]!IPAQ[[#This Row],[MET (Vig.)2]:[MET (Cam.)2]])</f>
        <v>#REF!</v>
      </c>
      <c r="AA248" t="e">
        <f>VLOOKUP(Z248,[1]!IPAK[#Data],3,TRUE)</f>
        <v>#REF!</v>
      </c>
      <c r="AI248">
        <f t="shared" si="33"/>
        <v>0</v>
      </c>
      <c r="AJ248">
        <f t="shared" si="34"/>
        <v>0</v>
      </c>
      <c r="AK248">
        <f t="shared" si="35"/>
        <v>0</v>
      </c>
      <c r="AL248" t="e">
        <f>SUM([1]!IPAQ[[#This Row],[MET (Vig.)3]:[MET (Cam.)3]])</f>
        <v>#REF!</v>
      </c>
      <c r="AM248" t="e">
        <f>VLOOKUP(AL248,[1]!IPAK[#Data],3,TRUE)</f>
        <v>#REF!</v>
      </c>
    </row>
    <row r="249" spans="11:39" x14ac:dyDescent="0.3">
      <c r="K249">
        <f t="shared" si="27"/>
        <v>0</v>
      </c>
      <c r="L249">
        <f t="shared" si="28"/>
        <v>0</v>
      </c>
      <c r="M249">
        <f t="shared" si="29"/>
        <v>0</v>
      </c>
      <c r="N249" t="e">
        <f>SUM([1]!IPAQ[[#This Row],[MET (Vig.)]:[MET (Cam.)]])</f>
        <v>#REF!</v>
      </c>
      <c r="O249" t="e">
        <f>VLOOKUP(N249,[1]!IPAK[#Data],3,TRUE)</f>
        <v>#REF!</v>
      </c>
      <c r="W249">
        <f t="shared" si="30"/>
        <v>0</v>
      </c>
      <c r="X249">
        <f t="shared" si="31"/>
        <v>0</v>
      </c>
      <c r="Y249">
        <f t="shared" si="32"/>
        <v>0</v>
      </c>
      <c r="Z249" t="e">
        <f>SUM([1]!IPAQ[[#This Row],[MET (Vig.)2]:[MET (Cam.)2]])</f>
        <v>#REF!</v>
      </c>
      <c r="AA249" t="e">
        <f>VLOOKUP(Z249,[1]!IPAK[#Data],3,TRUE)</f>
        <v>#REF!</v>
      </c>
      <c r="AI249">
        <f t="shared" si="33"/>
        <v>0</v>
      </c>
      <c r="AJ249">
        <f t="shared" si="34"/>
        <v>0</v>
      </c>
      <c r="AK249">
        <f t="shared" si="35"/>
        <v>0</v>
      </c>
      <c r="AL249" t="e">
        <f>SUM([1]!IPAQ[[#This Row],[MET (Vig.)3]:[MET (Cam.)3]])</f>
        <v>#REF!</v>
      </c>
      <c r="AM249" t="e">
        <f>VLOOKUP(AL249,[1]!IPAK[#Data],3,TRUE)</f>
        <v>#REF!</v>
      </c>
    </row>
    <row r="250" spans="11:39" x14ac:dyDescent="0.3">
      <c r="K250">
        <f t="shared" si="27"/>
        <v>0</v>
      </c>
      <c r="L250">
        <f t="shared" si="28"/>
        <v>0</v>
      </c>
      <c r="M250">
        <f t="shared" si="29"/>
        <v>0</v>
      </c>
      <c r="N250" t="e">
        <f>SUM([1]!IPAQ[[#This Row],[MET (Vig.)]:[MET (Cam.)]])</f>
        <v>#REF!</v>
      </c>
      <c r="O250" t="e">
        <f>VLOOKUP(N250,[1]!IPAK[#Data],3,TRUE)</f>
        <v>#REF!</v>
      </c>
      <c r="W250">
        <f t="shared" si="30"/>
        <v>0</v>
      </c>
      <c r="X250">
        <f t="shared" si="31"/>
        <v>0</v>
      </c>
      <c r="Y250">
        <f t="shared" si="32"/>
        <v>0</v>
      </c>
      <c r="Z250" t="e">
        <f>SUM([1]!IPAQ[[#This Row],[MET (Vig.)2]:[MET (Cam.)2]])</f>
        <v>#REF!</v>
      </c>
      <c r="AA250" t="e">
        <f>VLOOKUP(Z250,[1]!IPAK[#Data],3,TRUE)</f>
        <v>#REF!</v>
      </c>
      <c r="AI250">
        <f t="shared" si="33"/>
        <v>0</v>
      </c>
      <c r="AJ250">
        <f t="shared" si="34"/>
        <v>0</v>
      </c>
      <c r="AK250">
        <f t="shared" si="35"/>
        <v>0</v>
      </c>
      <c r="AL250" t="e">
        <f>SUM([1]!IPAQ[[#This Row],[MET (Vig.)3]:[MET (Cam.)3]])</f>
        <v>#REF!</v>
      </c>
      <c r="AM250" t="e">
        <f>VLOOKUP(AL250,[1]!IPAK[#Data],3,TRUE)</f>
        <v>#REF!</v>
      </c>
    </row>
    <row r="251" spans="11:39" x14ac:dyDescent="0.3">
      <c r="K251">
        <f t="shared" ref="K251:K314" si="36">(8*E251*F251)</f>
        <v>0</v>
      </c>
      <c r="L251">
        <f t="shared" ref="L251:L314" si="37">(4*G251*H251)</f>
        <v>0</v>
      </c>
      <c r="M251">
        <f t="shared" ref="M251:M314" si="38">(3.3*I251*J251)</f>
        <v>0</v>
      </c>
      <c r="N251" t="e">
        <f>SUM([1]!IPAQ[[#This Row],[MET (Vig.)]:[MET (Cam.)]])</f>
        <v>#REF!</v>
      </c>
      <c r="O251" t="e">
        <f>VLOOKUP(N251,[1]!IPAK[#Data],3,TRUE)</f>
        <v>#REF!</v>
      </c>
      <c r="W251">
        <f t="shared" ref="W251:W314" si="39">(8*Q251*R251)</f>
        <v>0</v>
      </c>
      <c r="X251">
        <f t="shared" ref="X251:X314" si="40">(4*S251*T251)</f>
        <v>0</v>
      </c>
      <c r="Y251">
        <f t="shared" ref="Y251:Y314" si="41">(3.3*U251*V251)</f>
        <v>0</v>
      </c>
      <c r="Z251" t="e">
        <f>SUM([1]!IPAQ[[#This Row],[MET (Vig.)2]:[MET (Cam.)2]])</f>
        <v>#REF!</v>
      </c>
      <c r="AA251" t="e">
        <f>VLOOKUP(Z251,[1]!IPAK[#Data],3,TRUE)</f>
        <v>#REF!</v>
      </c>
      <c r="AI251">
        <f t="shared" ref="AI251:AI314" si="42">(8*AC251*AD251)</f>
        <v>0</v>
      </c>
      <c r="AJ251">
        <f t="shared" ref="AJ251:AJ314" si="43">(4*AE251*AF251)</f>
        <v>0</v>
      </c>
      <c r="AK251">
        <f t="shared" ref="AK251:AK314" si="44">(3.3*AG251*AH251)</f>
        <v>0</v>
      </c>
      <c r="AL251" t="e">
        <f>SUM([1]!IPAQ[[#This Row],[MET (Vig.)3]:[MET (Cam.)3]])</f>
        <v>#REF!</v>
      </c>
      <c r="AM251" t="e">
        <f>VLOOKUP(AL251,[1]!IPAK[#Data],3,TRUE)</f>
        <v>#REF!</v>
      </c>
    </row>
    <row r="252" spans="11:39" x14ac:dyDescent="0.3">
      <c r="K252">
        <f t="shared" si="36"/>
        <v>0</v>
      </c>
      <c r="L252">
        <f t="shared" si="37"/>
        <v>0</v>
      </c>
      <c r="M252">
        <f t="shared" si="38"/>
        <v>0</v>
      </c>
      <c r="N252" t="e">
        <f>SUM([1]!IPAQ[[#This Row],[MET (Vig.)]:[MET (Cam.)]])</f>
        <v>#REF!</v>
      </c>
      <c r="O252" t="e">
        <f>VLOOKUP(N252,[1]!IPAK[#Data],3,TRUE)</f>
        <v>#REF!</v>
      </c>
      <c r="W252">
        <f t="shared" si="39"/>
        <v>0</v>
      </c>
      <c r="X252">
        <f t="shared" si="40"/>
        <v>0</v>
      </c>
      <c r="Y252">
        <f t="shared" si="41"/>
        <v>0</v>
      </c>
      <c r="Z252" t="e">
        <f>SUM([1]!IPAQ[[#This Row],[MET (Vig.)2]:[MET (Cam.)2]])</f>
        <v>#REF!</v>
      </c>
      <c r="AA252" t="e">
        <f>VLOOKUP(Z252,[1]!IPAK[#Data],3,TRUE)</f>
        <v>#REF!</v>
      </c>
      <c r="AI252">
        <f t="shared" si="42"/>
        <v>0</v>
      </c>
      <c r="AJ252">
        <f t="shared" si="43"/>
        <v>0</v>
      </c>
      <c r="AK252">
        <f t="shared" si="44"/>
        <v>0</v>
      </c>
      <c r="AL252" t="e">
        <f>SUM([1]!IPAQ[[#This Row],[MET (Vig.)3]:[MET (Cam.)3]])</f>
        <v>#REF!</v>
      </c>
      <c r="AM252" t="e">
        <f>VLOOKUP(AL252,[1]!IPAK[#Data],3,TRUE)</f>
        <v>#REF!</v>
      </c>
    </row>
    <row r="253" spans="11:39" x14ac:dyDescent="0.3">
      <c r="K253">
        <f t="shared" si="36"/>
        <v>0</v>
      </c>
      <c r="L253">
        <f t="shared" si="37"/>
        <v>0</v>
      </c>
      <c r="M253">
        <f t="shared" si="38"/>
        <v>0</v>
      </c>
      <c r="N253" t="e">
        <f>SUM([1]!IPAQ[[#This Row],[MET (Vig.)]:[MET (Cam.)]])</f>
        <v>#REF!</v>
      </c>
      <c r="O253" t="e">
        <f>VLOOKUP(N253,[1]!IPAK[#Data],3,TRUE)</f>
        <v>#REF!</v>
      </c>
      <c r="W253">
        <f t="shared" si="39"/>
        <v>0</v>
      </c>
      <c r="X253">
        <f t="shared" si="40"/>
        <v>0</v>
      </c>
      <c r="Y253">
        <f t="shared" si="41"/>
        <v>0</v>
      </c>
      <c r="Z253" t="e">
        <f>SUM([1]!IPAQ[[#This Row],[MET (Vig.)2]:[MET (Cam.)2]])</f>
        <v>#REF!</v>
      </c>
      <c r="AA253" t="e">
        <f>VLOOKUP(Z253,[1]!IPAK[#Data],3,TRUE)</f>
        <v>#REF!</v>
      </c>
      <c r="AI253">
        <f t="shared" si="42"/>
        <v>0</v>
      </c>
      <c r="AJ253">
        <f t="shared" si="43"/>
        <v>0</v>
      </c>
      <c r="AK253">
        <f t="shared" si="44"/>
        <v>0</v>
      </c>
      <c r="AL253" t="e">
        <f>SUM([1]!IPAQ[[#This Row],[MET (Vig.)3]:[MET (Cam.)3]])</f>
        <v>#REF!</v>
      </c>
      <c r="AM253" t="e">
        <f>VLOOKUP(AL253,[1]!IPAK[#Data],3,TRUE)</f>
        <v>#REF!</v>
      </c>
    </row>
    <row r="254" spans="11:39" x14ac:dyDescent="0.3">
      <c r="K254">
        <f t="shared" si="36"/>
        <v>0</v>
      </c>
      <c r="L254">
        <f t="shared" si="37"/>
        <v>0</v>
      </c>
      <c r="M254">
        <f t="shared" si="38"/>
        <v>0</v>
      </c>
      <c r="N254" t="e">
        <f>SUM([1]!IPAQ[[#This Row],[MET (Vig.)]:[MET (Cam.)]])</f>
        <v>#REF!</v>
      </c>
      <c r="O254" t="e">
        <f>VLOOKUP(N254,[1]!IPAK[#Data],3,TRUE)</f>
        <v>#REF!</v>
      </c>
      <c r="W254">
        <f t="shared" si="39"/>
        <v>0</v>
      </c>
      <c r="X254">
        <f t="shared" si="40"/>
        <v>0</v>
      </c>
      <c r="Y254">
        <f t="shared" si="41"/>
        <v>0</v>
      </c>
      <c r="Z254" t="e">
        <f>SUM([1]!IPAQ[[#This Row],[MET (Vig.)2]:[MET (Cam.)2]])</f>
        <v>#REF!</v>
      </c>
      <c r="AA254" t="e">
        <f>VLOOKUP(Z254,[1]!IPAK[#Data],3,TRUE)</f>
        <v>#REF!</v>
      </c>
      <c r="AI254">
        <f t="shared" si="42"/>
        <v>0</v>
      </c>
      <c r="AJ254">
        <f t="shared" si="43"/>
        <v>0</v>
      </c>
      <c r="AK254">
        <f t="shared" si="44"/>
        <v>0</v>
      </c>
      <c r="AL254" t="e">
        <f>SUM([1]!IPAQ[[#This Row],[MET (Vig.)3]:[MET (Cam.)3]])</f>
        <v>#REF!</v>
      </c>
      <c r="AM254" t="e">
        <f>VLOOKUP(AL254,[1]!IPAK[#Data],3,TRUE)</f>
        <v>#REF!</v>
      </c>
    </row>
    <row r="255" spans="11:39" x14ac:dyDescent="0.3">
      <c r="K255">
        <f t="shared" si="36"/>
        <v>0</v>
      </c>
      <c r="L255">
        <f t="shared" si="37"/>
        <v>0</v>
      </c>
      <c r="M255">
        <f t="shared" si="38"/>
        <v>0</v>
      </c>
      <c r="N255" t="e">
        <f>SUM([1]!IPAQ[[#This Row],[MET (Vig.)]:[MET (Cam.)]])</f>
        <v>#REF!</v>
      </c>
      <c r="O255" t="e">
        <f>VLOOKUP(N255,[1]!IPAK[#Data],3,TRUE)</f>
        <v>#REF!</v>
      </c>
      <c r="W255">
        <f t="shared" si="39"/>
        <v>0</v>
      </c>
      <c r="X255">
        <f t="shared" si="40"/>
        <v>0</v>
      </c>
      <c r="Y255">
        <f t="shared" si="41"/>
        <v>0</v>
      </c>
      <c r="Z255" t="e">
        <f>SUM([1]!IPAQ[[#This Row],[MET (Vig.)2]:[MET (Cam.)2]])</f>
        <v>#REF!</v>
      </c>
      <c r="AA255" t="e">
        <f>VLOOKUP(Z255,[1]!IPAK[#Data],3,TRUE)</f>
        <v>#REF!</v>
      </c>
      <c r="AI255">
        <f t="shared" si="42"/>
        <v>0</v>
      </c>
      <c r="AJ255">
        <f t="shared" si="43"/>
        <v>0</v>
      </c>
      <c r="AK255">
        <f t="shared" si="44"/>
        <v>0</v>
      </c>
      <c r="AL255" t="e">
        <f>SUM([1]!IPAQ[[#This Row],[MET (Vig.)3]:[MET (Cam.)3]])</f>
        <v>#REF!</v>
      </c>
      <c r="AM255" t="e">
        <f>VLOOKUP(AL255,[1]!IPAK[#Data],3,TRUE)</f>
        <v>#REF!</v>
      </c>
    </row>
    <row r="256" spans="11:39" x14ac:dyDescent="0.3">
      <c r="K256">
        <f t="shared" si="36"/>
        <v>0</v>
      </c>
      <c r="L256">
        <f t="shared" si="37"/>
        <v>0</v>
      </c>
      <c r="M256">
        <f t="shared" si="38"/>
        <v>0</v>
      </c>
      <c r="N256" t="e">
        <f>SUM([1]!IPAQ[[#This Row],[MET (Vig.)]:[MET (Cam.)]])</f>
        <v>#REF!</v>
      </c>
      <c r="O256" t="e">
        <f>VLOOKUP(N256,[1]!IPAK[#Data],3,TRUE)</f>
        <v>#REF!</v>
      </c>
      <c r="W256">
        <f t="shared" si="39"/>
        <v>0</v>
      </c>
      <c r="X256">
        <f t="shared" si="40"/>
        <v>0</v>
      </c>
      <c r="Y256">
        <f t="shared" si="41"/>
        <v>0</v>
      </c>
      <c r="Z256" t="e">
        <f>SUM([1]!IPAQ[[#This Row],[MET (Vig.)2]:[MET (Cam.)2]])</f>
        <v>#REF!</v>
      </c>
      <c r="AA256" t="e">
        <f>VLOOKUP(Z256,[1]!IPAK[#Data],3,TRUE)</f>
        <v>#REF!</v>
      </c>
      <c r="AI256">
        <f t="shared" si="42"/>
        <v>0</v>
      </c>
      <c r="AJ256">
        <f t="shared" si="43"/>
        <v>0</v>
      </c>
      <c r="AK256">
        <f t="shared" si="44"/>
        <v>0</v>
      </c>
      <c r="AL256" t="e">
        <f>SUM([1]!IPAQ[[#This Row],[MET (Vig.)3]:[MET (Cam.)3]])</f>
        <v>#REF!</v>
      </c>
      <c r="AM256" t="e">
        <f>VLOOKUP(AL256,[1]!IPAK[#Data],3,TRUE)</f>
        <v>#REF!</v>
      </c>
    </row>
    <row r="257" spans="11:39" x14ac:dyDescent="0.3">
      <c r="K257">
        <f t="shared" si="36"/>
        <v>0</v>
      </c>
      <c r="L257">
        <f t="shared" si="37"/>
        <v>0</v>
      </c>
      <c r="M257">
        <f t="shared" si="38"/>
        <v>0</v>
      </c>
      <c r="N257" t="e">
        <f>SUM([1]!IPAQ[[#This Row],[MET (Vig.)]:[MET (Cam.)]])</f>
        <v>#REF!</v>
      </c>
      <c r="O257" t="e">
        <f>VLOOKUP(N257,[1]!IPAK[#Data],3,TRUE)</f>
        <v>#REF!</v>
      </c>
      <c r="W257">
        <f t="shared" si="39"/>
        <v>0</v>
      </c>
      <c r="X257">
        <f t="shared" si="40"/>
        <v>0</v>
      </c>
      <c r="Y257">
        <f t="shared" si="41"/>
        <v>0</v>
      </c>
      <c r="Z257" t="e">
        <f>SUM([1]!IPAQ[[#This Row],[MET (Vig.)2]:[MET (Cam.)2]])</f>
        <v>#REF!</v>
      </c>
      <c r="AA257" t="e">
        <f>VLOOKUP(Z257,[1]!IPAK[#Data],3,TRUE)</f>
        <v>#REF!</v>
      </c>
      <c r="AI257">
        <f t="shared" si="42"/>
        <v>0</v>
      </c>
      <c r="AJ257">
        <f t="shared" si="43"/>
        <v>0</v>
      </c>
      <c r="AK257">
        <f t="shared" si="44"/>
        <v>0</v>
      </c>
      <c r="AL257" t="e">
        <f>SUM([1]!IPAQ[[#This Row],[MET (Vig.)3]:[MET (Cam.)3]])</f>
        <v>#REF!</v>
      </c>
      <c r="AM257" t="e">
        <f>VLOOKUP(AL257,[1]!IPAK[#Data],3,TRUE)</f>
        <v>#REF!</v>
      </c>
    </row>
    <row r="258" spans="11:39" x14ac:dyDescent="0.3">
      <c r="K258">
        <f t="shared" si="36"/>
        <v>0</v>
      </c>
      <c r="L258">
        <f t="shared" si="37"/>
        <v>0</v>
      </c>
      <c r="M258">
        <f t="shared" si="38"/>
        <v>0</v>
      </c>
      <c r="N258" t="e">
        <f>SUM([1]!IPAQ[[#This Row],[MET (Vig.)]:[MET (Cam.)]])</f>
        <v>#REF!</v>
      </c>
      <c r="O258" t="e">
        <f>VLOOKUP(N258,[1]!IPAK[#Data],3,TRUE)</f>
        <v>#REF!</v>
      </c>
      <c r="W258">
        <f t="shared" si="39"/>
        <v>0</v>
      </c>
      <c r="X258">
        <f t="shared" si="40"/>
        <v>0</v>
      </c>
      <c r="Y258">
        <f t="shared" si="41"/>
        <v>0</v>
      </c>
      <c r="Z258" t="e">
        <f>SUM([1]!IPAQ[[#This Row],[MET (Vig.)2]:[MET (Cam.)2]])</f>
        <v>#REF!</v>
      </c>
      <c r="AA258" t="e">
        <f>VLOOKUP(Z258,[1]!IPAK[#Data],3,TRUE)</f>
        <v>#REF!</v>
      </c>
      <c r="AI258">
        <f t="shared" si="42"/>
        <v>0</v>
      </c>
      <c r="AJ258">
        <f t="shared" si="43"/>
        <v>0</v>
      </c>
      <c r="AK258">
        <f t="shared" si="44"/>
        <v>0</v>
      </c>
      <c r="AL258" t="e">
        <f>SUM([1]!IPAQ[[#This Row],[MET (Vig.)3]:[MET (Cam.)3]])</f>
        <v>#REF!</v>
      </c>
      <c r="AM258" t="e">
        <f>VLOOKUP(AL258,[1]!IPAK[#Data],3,TRUE)</f>
        <v>#REF!</v>
      </c>
    </row>
    <row r="259" spans="11:39" x14ac:dyDescent="0.3">
      <c r="K259">
        <f t="shared" si="36"/>
        <v>0</v>
      </c>
      <c r="L259">
        <f t="shared" si="37"/>
        <v>0</v>
      </c>
      <c r="M259">
        <f t="shared" si="38"/>
        <v>0</v>
      </c>
      <c r="N259" t="e">
        <f>SUM([1]!IPAQ[[#This Row],[MET (Vig.)]:[MET (Cam.)]])</f>
        <v>#REF!</v>
      </c>
      <c r="O259" t="e">
        <f>VLOOKUP(N259,[1]!IPAK[#Data],3,TRUE)</f>
        <v>#REF!</v>
      </c>
      <c r="W259">
        <f t="shared" si="39"/>
        <v>0</v>
      </c>
      <c r="X259">
        <f t="shared" si="40"/>
        <v>0</v>
      </c>
      <c r="Y259">
        <f t="shared" si="41"/>
        <v>0</v>
      </c>
      <c r="Z259" t="e">
        <f>SUM([1]!IPAQ[[#This Row],[MET (Vig.)2]:[MET (Cam.)2]])</f>
        <v>#REF!</v>
      </c>
      <c r="AA259" t="e">
        <f>VLOOKUP(Z259,[1]!IPAK[#Data],3,TRUE)</f>
        <v>#REF!</v>
      </c>
      <c r="AI259">
        <f t="shared" si="42"/>
        <v>0</v>
      </c>
      <c r="AJ259">
        <f t="shared" si="43"/>
        <v>0</v>
      </c>
      <c r="AK259">
        <f t="shared" si="44"/>
        <v>0</v>
      </c>
      <c r="AL259" t="e">
        <f>SUM([1]!IPAQ[[#This Row],[MET (Vig.)3]:[MET (Cam.)3]])</f>
        <v>#REF!</v>
      </c>
      <c r="AM259" t="e">
        <f>VLOOKUP(AL259,[1]!IPAK[#Data],3,TRUE)</f>
        <v>#REF!</v>
      </c>
    </row>
    <row r="260" spans="11:39" x14ac:dyDescent="0.3">
      <c r="K260">
        <f t="shared" si="36"/>
        <v>0</v>
      </c>
      <c r="L260">
        <f t="shared" si="37"/>
        <v>0</v>
      </c>
      <c r="M260">
        <f t="shared" si="38"/>
        <v>0</v>
      </c>
      <c r="N260" t="e">
        <f>SUM([1]!IPAQ[[#This Row],[MET (Vig.)]:[MET (Cam.)]])</f>
        <v>#REF!</v>
      </c>
      <c r="O260" t="e">
        <f>VLOOKUP(N260,[1]!IPAK[#Data],3,TRUE)</f>
        <v>#REF!</v>
      </c>
      <c r="W260">
        <f t="shared" si="39"/>
        <v>0</v>
      </c>
      <c r="X260">
        <f t="shared" si="40"/>
        <v>0</v>
      </c>
      <c r="Y260">
        <f t="shared" si="41"/>
        <v>0</v>
      </c>
      <c r="Z260" t="e">
        <f>SUM([1]!IPAQ[[#This Row],[MET (Vig.)2]:[MET (Cam.)2]])</f>
        <v>#REF!</v>
      </c>
      <c r="AA260" t="e">
        <f>VLOOKUP(Z260,[1]!IPAK[#Data],3,TRUE)</f>
        <v>#REF!</v>
      </c>
      <c r="AI260">
        <f t="shared" si="42"/>
        <v>0</v>
      </c>
      <c r="AJ260">
        <f t="shared" si="43"/>
        <v>0</v>
      </c>
      <c r="AK260">
        <f t="shared" si="44"/>
        <v>0</v>
      </c>
      <c r="AL260" t="e">
        <f>SUM([1]!IPAQ[[#This Row],[MET (Vig.)3]:[MET (Cam.)3]])</f>
        <v>#REF!</v>
      </c>
      <c r="AM260" t="e">
        <f>VLOOKUP(AL260,[1]!IPAK[#Data],3,TRUE)</f>
        <v>#REF!</v>
      </c>
    </row>
    <row r="261" spans="11:39" x14ac:dyDescent="0.3">
      <c r="K261">
        <f t="shared" si="36"/>
        <v>0</v>
      </c>
      <c r="L261">
        <f t="shared" si="37"/>
        <v>0</v>
      </c>
      <c r="M261">
        <f t="shared" si="38"/>
        <v>0</v>
      </c>
      <c r="N261" t="e">
        <f>SUM([1]!IPAQ[[#This Row],[MET (Vig.)]:[MET (Cam.)]])</f>
        <v>#REF!</v>
      </c>
      <c r="O261" t="e">
        <f>VLOOKUP(N261,[1]!IPAK[#Data],3,TRUE)</f>
        <v>#REF!</v>
      </c>
      <c r="W261">
        <f t="shared" si="39"/>
        <v>0</v>
      </c>
      <c r="X261">
        <f t="shared" si="40"/>
        <v>0</v>
      </c>
      <c r="Y261">
        <f t="shared" si="41"/>
        <v>0</v>
      </c>
      <c r="Z261" t="e">
        <f>SUM([1]!IPAQ[[#This Row],[MET (Vig.)2]:[MET (Cam.)2]])</f>
        <v>#REF!</v>
      </c>
      <c r="AA261" t="e">
        <f>VLOOKUP(Z261,[1]!IPAK[#Data],3,TRUE)</f>
        <v>#REF!</v>
      </c>
      <c r="AI261">
        <f t="shared" si="42"/>
        <v>0</v>
      </c>
      <c r="AJ261">
        <f t="shared" si="43"/>
        <v>0</v>
      </c>
      <c r="AK261">
        <f t="shared" si="44"/>
        <v>0</v>
      </c>
      <c r="AL261" t="e">
        <f>SUM([1]!IPAQ[[#This Row],[MET (Vig.)3]:[MET (Cam.)3]])</f>
        <v>#REF!</v>
      </c>
      <c r="AM261" t="e">
        <f>VLOOKUP(AL261,[1]!IPAK[#Data],3,TRUE)</f>
        <v>#REF!</v>
      </c>
    </row>
    <row r="262" spans="11:39" x14ac:dyDescent="0.3">
      <c r="K262">
        <f t="shared" si="36"/>
        <v>0</v>
      </c>
      <c r="L262">
        <f t="shared" si="37"/>
        <v>0</v>
      </c>
      <c r="M262">
        <f t="shared" si="38"/>
        <v>0</v>
      </c>
      <c r="N262" t="e">
        <f>SUM([1]!IPAQ[[#This Row],[MET (Vig.)]:[MET (Cam.)]])</f>
        <v>#REF!</v>
      </c>
      <c r="O262" t="e">
        <f>VLOOKUP(N262,[1]!IPAK[#Data],3,TRUE)</f>
        <v>#REF!</v>
      </c>
      <c r="W262">
        <f t="shared" si="39"/>
        <v>0</v>
      </c>
      <c r="X262">
        <f t="shared" si="40"/>
        <v>0</v>
      </c>
      <c r="Y262">
        <f t="shared" si="41"/>
        <v>0</v>
      </c>
      <c r="Z262" t="e">
        <f>SUM([1]!IPAQ[[#This Row],[MET (Vig.)2]:[MET (Cam.)2]])</f>
        <v>#REF!</v>
      </c>
      <c r="AA262" t="e">
        <f>VLOOKUP(Z262,[1]!IPAK[#Data],3,TRUE)</f>
        <v>#REF!</v>
      </c>
      <c r="AI262">
        <f t="shared" si="42"/>
        <v>0</v>
      </c>
      <c r="AJ262">
        <f t="shared" si="43"/>
        <v>0</v>
      </c>
      <c r="AK262">
        <f t="shared" si="44"/>
        <v>0</v>
      </c>
      <c r="AL262" t="e">
        <f>SUM([1]!IPAQ[[#This Row],[MET (Vig.)3]:[MET (Cam.)3]])</f>
        <v>#REF!</v>
      </c>
      <c r="AM262" t="e">
        <f>VLOOKUP(AL262,[1]!IPAK[#Data],3,TRUE)</f>
        <v>#REF!</v>
      </c>
    </row>
    <row r="263" spans="11:39" x14ac:dyDescent="0.3">
      <c r="K263">
        <f t="shared" si="36"/>
        <v>0</v>
      </c>
      <c r="L263">
        <f t="shared" si="37"/>
        <v>0</v>
      </c>
      <c r="M263">
        <f t="shared" si="38"/>
        <v>0</v>
      </c>
      <c r="N263" t="e">
        <f>SUM([1]!IPAQ[[#This Row],[MET (Vig.)]:[MET (Cam.)]])</f>
        <v>#REF!</v>
      </c>
      <c r="O263" t="e">
        <f>VLOOKUP(N263,[1]!IPAK[#Data],3,TRUE)</f>
        <v>#REF!</v>
      </c>
      <c r="W263">
        <f t="shared" si="39"/>
        <v>0</v>
      </c>
      <c r="X263">
        <f t="shared" si="40"/>
        <v>0</v>
      </c>
      <c r="Y263">
        <f t="shared" si="41"/>
        <v>0</v>
      </c>
      <c r="Z263" t="e">
        <f>SUM([1]!IPAQ[[#This Row],[MET (Vig.)2]:[MET (Cam.)2]])</f>
        <v>#REF!</v>
      </c>
      <c r="AA263" t="e">
        <f>VLOOKUP(Z263,[1]!IPAK[#Data],3,TRUE)</f>
        <v>#REF!</v>
      </c>
      <c r="AI263">
        <f t="shared" si="42"/>
        <v>0</v>
      </c>
      <c r="AJ263">
        <f t="shared" si="43"/>
        <v>0</v>
      </c>
      <c r="AK263">
        <f t="shared" si="44"/>
        <v>0</v>
      </c>
      <c r="AL263" t="e">
        <f>SUM([1]!IPAQ[[#This Row],[MET (Vig.)3]:[MET (Cam.)3]])</f>
        <v>#REF!</v>
      </c>
      <c r="AM263" t="e">
        <f>VLOOKUP(AL263,[1]!IPAK[#Data],3,TRUE)</f>
        <v>#REF!</v>
      </c>
    </row>
    <row r="264" spans="11:39" x14ac:dyDescent="0.3">
      <c r="K264">
        <f t="shared" si="36"/>
        <v>0</v>
      </c>
      <c r="L264">
        <f t="shared" si="37"/>
        <v>0</v>
      </c>
      <c r="M264">
        <f t="shared" si="38"/>
        <v>0</v>
      </c>
      <c r="N264" t="e">
        <f>SUM([1]!IPAQ[[#This Row],[MET (Vig.)]:[MET (Cam.)]])</f>
        <v>#REF!</v>
      </c>
      <c r="O264" t="e">
        <f>VLOOKUP(N264,[1]!IPAK[#Data],3,TRUE)</f>
        <v>#REF!</v>
      </c>
      <c r="W264">
        <f t="shared" si="39"/>
        <v>0</v>
      </c>
      <c r="X264">
        <f t="shared" si="40"/>
        <v>0</v>
      </c>
      <c r="Y264">
        <f t="shared" si="41"/>
        <v>0</v>
      </c>
      <c r="Z264" t="e">
        <f>SUM([1]!IPAQ[[#This Row],[MET (Vig.)2]:[MET (Cam.)2]])</f>
        <v>#REF!</v>
      </c>
      <c r="AA264" t="e">
        <f>VLOOKUP(Z264,[1]!IPAK[#Data],3,TRUE)</f>
        <v>#REF!</v>
      </c>
      <c r="AI264">
        <f t="shared" si="42"/>
        <v>0</v>
      </c>
      <c r="AJ264">
        <f t="shared" si="43"/>
        <v>0</v>
      </c>
      <c r="AK264">
        <f t="shared" si="44"/>
        <v>0</v>
      </c>
      <c r="AL264" t="e">
        <f>SUM([1]!IPAQ[[#This Row],[MET (Vig.)3]:[MET (Cam.)3]])</f>
        <v>#REF!</v>
      </c>
      <c r="AM264" t="e">
        <f>VLOOKUP(AL264,[1]!IPAK[#Data],3,TRUE)</f>
        <v>#REF!</v>
      </c>
    </row>
    <row r="265" spans="11:39" x14ac:dyDescent="0.3">
      <c r="K265">
        <f t="shared" si="36"/>
        <v>0</v>
      </c>
      <c r="L265">
        <f t="shared" si="37"/>
        <v>0</v>
      </c>
      <c r="M265">
        <f t="shared" si="38"/>
        <v>0</v>
      </c>
      <c r="N265" t="e">
        <f>SUM([1]!IPAQ[[#This Row],[MET (Vig.)]:[MET (Cam.)]])</f>
        <v>#REF!</v>
      </c>
      <c r="O265" t="e">
        <f>VLOOKUP(N265,[1]!IPAK[#Data],3,TRUE)</f>
        <v>#REF!</v>
      </c>
      <c r="W265">
        <f t="shared" si="39"/>
        <v>0</v>
      </c>
      <c r="X265">
        <f t="shared" si="40"/>
        <v>0</v>
      </c>
      <c r="Y265">
        <f t="shared" si="41"/>
        <v>0</v>
      </c>
      <c r="Z265" t="e">
        <f>SUM([1]!IPAQ[[#This Row],[MET (Vig.)2]:[MET (Cam.)2]])</f>
        <v>#REF!</v>
      </c>
      <c r="AA265" t="e">
        <f>VLOOKUP(Z265,[1]!IPAK[#Data],3,TRUE)</f>
        <v>#REF!</v>
      </c>
      <c r="AI265">
        <f t="shared" si="42"/>
        <v>0</v>
      </c>
      <c r="AJ265">
        <f t="shared" si="43"/>
        <v>0</v>
      </c>
      <c r="AK265">
        <f t="shared" si="44"/>
        <v>0</v>
      </c>
      <c r="AL265" t="e">
        <f>SUM([1]!IPAQ[[#This Row],[MET (Vig.)3]:[MET (Cam.)3]])</f>
        <v>#REF!</v>
      </c>
      <c r="AM265" t="e">
        <f>VLOOKUP(AL265,[1]!IPAK[#Data],3,TRUE)</f>
        <v>#REF!</v>
      </c>
    </row>
    <row r="266" spans="11:39" x14ac:dyDescent="0.3">
      <c r="K266">
        <f t="shared" si="36"/>
        <v>0</v>
      </c>
      <c r="L266">
        <f t="shared" si="37"/>
        <v>0</v>
      </c>
      <c r="M266">
        <f t="shared" si="38"/>
        <v>0</v>
      </c>
      <c r="N266" t="e">
        <f>SUM([1]!IPAQ[[#This Row],[MET (Vig.)]:[MET (Cam.)]])</f>
        <v>#REF!</v>
      </c>
      <c r="O266" t="e">
        <f>VLOOKUP(N266,[1]!IPAK[#Data],3,TRUE)</f>
        <v>#REF!</v>
      </c>
      <c r="W266">
        <f t="shared" si="39"/>
        <v>0</v>
      </c>
      <c r="X266">
        <f t="shared" si="40"/>
        <v>0</v>
      </c>
      <c r="Y266">
        <f t="shared" si="41"/>
        <v>0</v>
      </c>
      <c r="Z266" t="e">
        <f>SUM([1]!IPAQ[[#This Row],[MET (Vig.)2]:[MET (Cam.)2]])</f>
        <v>#REF!</v>
      </c>
      <c r="AA266" t="e">
        <f>VLOOKUP(Z266,[1]!IPAK[#Data],3,TRUE)</f>
        <v>#REF!</v>
      </c>
      <c r="AI266">
        <f t="shared" si="42"/>
        <v>0</v>
      </c>
      <c r="AJ266">
        <f t="shared" si="43"/>
        <v>0</v>
      </c>
      <c r="AK266">
        <f t="shared" si="44"/>
        <v>0</v>
      </c>
      <c r="AL266" t="e">
        <f>SUM([1]!IPAQ[[#This Row],[MET (Vig.)3]:[MET (Cam.)3]])</f>
        <v>#REF!</v>
      </c>
      <c r="AM266" t="e">
        <f>VLOOKUP(AL266,[1]!IPAK[#Data],3,TRUE)</f>
        <v>#REF!</v>
      </c>
    </row>
    <row r="267" spans="11:39" x14ac:dyDescent="0.3">
      <c r="K267">
        <f t="shared" si="36"/>
        <v>0</v>
      </c>
      <c r="L267">
        <f t="shared" si="37"/>
        <v>0</v>
      </c>
      <c r="M267">
        <f t="shared" si="38"/>
        <v>0</v>
      </c>
      <c r="N267" t="e">
        <f>SUM([1]!IPAQ[[#This Row],[MET (Vig.)]:[MET (Cam.)]])</f>
        <v>#REF!</v>
      </c>
      <c r="O267" t="e">
        <f>VLOOKUP(N267,[1]!IPAK[#Data],3,TRUE)</f>
        <v>#REF!</v>
      </c>
      <c r="W267">
        <f t="shared" si="39"/>
        <v>0</v>
      </c>
      <c r="X267">
        <f t="shared" si="40"/>
        <v>0</v>
      </c>
      <c r="Y267">
        <f t="shared" si="41"/>
        <v>0</v>
      </c>
      <c r="Z267" t="e">
        <f>SUM([1]!IPAQ[[#This Row],[MET (Vig.)2]:[MET (Cam.)2]])</f>
        <v>#REF!</v>
      </c>
      <c r="AA267" t="e">
        <f>VLOOKUP(Z267,[1]!IPAK[#Data],3,TRUE)</f>
        <v>#REF!</v>
      </c>
      <c r="AI267">
        <f t="shared" si="42"/>
        <v>0</v>
      </c>
      <c r="AJ267">
        <f t="shared" si="43"/>
        <v>0</v>
      </c>
      <c r="AK267">
        <f t="shared" si="44"/>
        <v>0</v>
      </c>
      <c r="AL267" t="e">
        <f>SUM([1]!IPAQ[[#This Row],[MET (Vig.)3]:[MET (Cam.)3]])</f>
        <v>#REF!</v>
      </c>
      <c r="AM267" t="e">
        <f>VLOOKUP(AL267,[1]!IPAK[#Data],3,TRUE)</f>
        <v>#REF!</v>
      </c>
    </row>
    <row r="268" spans="11:39" x14ac:dyDescent="0.3">
      <c r="K268">
        <f t="shared" si="36"/>
        <v>0</v>
      </c>
      <c r="L268">
        <f t="shared" si="37"/>
        <v>0</v>
      </c>
      <c r="M268">
        <f t="shared" si="38"/>
        <v>0</v>
      </c>
      <c r="N268" t="e">
        <f>SUM([1]!IPAQ[[#This Row],[MET (Vig.)]:[MET (Cam.)]])</f>
        <v>#REF!</v>
      </c>
      <c r="O268" t="e">
        <f>VLOOKUP(N268,[1]!IPAK[#Data],3,TRUE)</f>
        <v>#REF!</v>
      </c>
      <c r="W268">
        <f t="shared" si="39"/>
        <v>0</v>
      </c>
      <c r="X268">
        <f t="shared" si="40"/>
        <v>0</v>
      </c>
      <c r="Y268">
        <f t="shared" si="41"/>
        <v>0</v>
      </c>
      <c r="Z268" t="e">
        <f>SUM([1]!IPAQ[[#This Row],[MET (Vig.)2]:[MET (Cam.)2]])</f>
        <v>#REF!</v>
      </c>
      <c r="AA268" t="e">
        <f>VLOOKUP(Z268,[1]!IPAK[#Data],3,TRUE)</f>
        <v>#REF!</v>
      </c>
      <c r="AI268">
        <f t="shared" si="42"/>
        <v>0</v>
      </c>
      <c r="AJ268">
        <f t="shared" si="43"/>
        <v>0</v>
      </c>
      <c r="AK268">
        <f t="shared" si="44"/>
        <v>0</v>
      </c>
      <c r="AL268" t="e">
        <f>SUM([1]!IPAQ[[#This Row],[MET (Vig.)3]:[MET (Cam.)3]])</f>
        <v>#REF!</v>
      </c>
      <c r="AM268" t="e">
        <f>VLOOKUP(AL268,[1]!IPAK[#Data],3,TRUE)</f>
        <v>#REF!</v>
      </c>
    </row>
    <row r="269" spans="11:39" x14ac:dyDescent="0.3">
      <c r="K269">
        <f t="shared" si="36"/>
        <v>0</v>
      </c>
      <c r="L269">
        <f t="shared" si="37"/>
        <v>0</v>
      </c>
      <c r="M269">
        <f t="shared" si="38"/>
        <v>0</v>
      </c>
      <c r="N269" t="e">
        <f>SUM([1]!IPAQ[[#This Row],[MET (Vig.)]:[MET (Cam.)]])</f>
        <v>#REF!</v>
      </c>
      <c r="O269" t="e">
        <f>VLOOKUP(N269,[1]!IPAK[#Data],3,TRUE)</f>
        <v>#REF!</v>
      </c>
      <c r="W269">
        <f t="shared" si="39"/>
        <v>0</v>
      </c>
      <c r="X269">
        <f t="shared" si="40"/>
        <v>0</v>
      </c>
      <c r="Y269">
        <f t="shared" si="41"/>
        <v>0</v>
      </c>
      <c r="Z269" t="e">
        <f>SUM([1]!IPAQ[[#This Row],[MET (Vig.)2]:[MET (Cam.)2]])</f>
        <v>#REF!</v>
      </c>
      <c r="AA269" t="e">
        <f>VLOOKUP(Z269,[1]!IPAK[#Data],3,TRUE)</f>
        <v>#REF!</v>
      </c>
      <c r="AI269">
        <f t="shared" si="42"/>
        <v>0</v>
      </c>
      <c r="AJ269">
        <f t="shared" si="43"/>
        <v>0</v>
      </c>
      <c r="AK269">
        <f t="shared" si="44"/>
        <v>0</v>
      </c>
      <c r="AL269" t="e">
        <f>SUM([1]!IPAQ[[#This Row],[MET (Vig.)3]:[MET (Cam.)3]])</f>
        <v>#REF!</v>
      </c>
      <c r="AM269" t="e">
        <f>VLOOKUP(AL269,[1]!IPAK[#Data],3,TRUE)</f>
        <v>#REF!</v>
      </c>
    </row>
    <row r="270" spans="11:39" x14ac:dyDescent="0.3">
      <c r="K270">
        <f t="shared" si="36"/>
        <v>0</v>
      </c>
      <c r="L270">
        <f t="shared" si="37"/>
        <v>0</v>
      </c>
      <c r="M270">
        <f t="shared" si="38"/>
        <v>0</v>
      </c>
      <c r="N270" t="e">
        <f>SUM([1]!IPAQ[[#This Row],[MET (Vig.)]:[MET (Cam.)]])</f>
        <v>#REF!</v>
      </c>
      <c r="O270" t="e">
        <f>VLOOKUP(N270,[1]!IPAK[#Data],3,TRUE)</f>
        <v>#REF!</v>
      </c>
      <c r="W270">
        <f t="shared" si="39"/>
        <v>0</v>
      </c>
      <c r="X270">
        <f t="shared" si="40"/>
        <v>0</v>
      </c>
      <c r="Y270">
        <f t="shared" si="41"/>
        <v>0</v>
      </c>
      <c r="Z270" t="e">
        <f>SUM([1]!IPAQ[[#This Row],[MET (Vig.)2]:[MET (Cam.)2]])</f>
        <v>#REF!</v>
      </c>
      <c r="AA270" t="e">
        <f>VLOOKUP(Z270,[1]!IPAK[#Data],3,TRUE)</f>
        <v>#REF!</v>
      </c>
      <c r="AI270">
        <f t="shared" si="42"/>
        <v>0</v>
      </c>
      <c r="AJ270">
        <f t="shared" si="43"/>
        <v>0</v>
      </c>
      <c r="AK270">
        <f t="shared" si="44"/>
        <v>0</v>
      </c>
      <c r="AL270" t="e">
        <f>SUM([1]!IPAQ[[#This Row],[MET (Vig.)3]:[MET (Cam.)3]])</f>
        <v>#REF!</v>
      </c>
      <c r="AM270" t="e">
        <f>VLOOKUP(AL270,[1]!IPAK[#Data],3,TRUE)</f>
        <v>#REF!</v>
      </c>
    </row>
    <row r="271" spans="11:39" x14ac:dyDescent="0.3">
      <c r="K271">
        <f t="shared" si="36"/>
        <v>0</v>
      </c>
      <c r="L271">
        <f t="shared" si="37"/>
        <v>0</v>
      </c>
      <c r="M271">
        <f t="shared" si="38"/>
        <v>0</v>
      </c>
      <c r="N271" t="e">
        <f>SUM([1]!IPAQ[[#This Row],[MET (Vig.)]:[MET (Cam.)]])</f>
        <v>#REF!</v>
      </c>
      <c r="O271" t="e">
        <f>VLOOKUP(N271,[1]!IPAK[#Data],3,TRUE)</f>
        <v>#REF!</v>
      </c>
      <c r="W271">
        <f t="shared" si="39"/>
        <v>0</v>
      </c>
      <c r="X271">
        <f t="shared" si="40"/>
        <v>0</v>
      </c>
      <c r="Y271">
        <f t="shared" si="41"/>
        <v>0</v>
      </c>
      <c r="Z271" t="e">
        <f>SUM([1]!IPAQ[[#This Row],[MET (Vig.)2]:[MET (Cam.)2]])</f>
        <v>#REF!</v>
      </c>
      <c r="AA271" t="e">
        <f>VLOOKUP(Z271,[1]!IPAK[#Data],3,TRUE)</f>
        <v>#REF!</v>
      </c>
      <c r="AI271">
        <f t="shared" si="42"/>
        <v>0</v>
      </c>
      <c r="AJ271">
        <f t="shared" si="43"/>
        <v>0</v>
      </c>
      <c r="AK271">
        <f t="shared" si="44"/>
        <v>0</v>
      </c>
      <c r="AL271" t="e">
        <f>SUM([1]!IPAQ[[#This Row],[MET (Vig.)3]:[MET (Cam.)3]])</f>
        <v>#REF!</v>
      </c>
      <c r="AM271" t="e">
        <f>VLOOKUP(AL271,[1]!IPAK[#Data],3,TRUE)</f>
        <v>#REF!</v>
      </c>
    </row>
    <row r="272" spans="11:39" x14ac:dyDescent="0.3">
      <c r="K272">
        <f t="shared" si="36"/>
        <v>0</v>
      </c>
      <c r="L272">
        <f t="shared" si="37"/>
        <v>0</v>
      </c>
      <c r="M272">
        <f t="shared" si="38"/>
        <v>0</v>
      </c>
      <c r="N272" t="e">
        <f>SUM([1]!IPAQ[[#This Row],[MET (Vig.)]:[MET (Cam.)]])</f>
        <v>#REF!</v>
      </c>
      <c r="O272" t="e">
        <f>VLOOKUP(N272,[1]!IPAK[#Data],3,TRUE)</f>
        <v>#REF!</v>
      </c>
      <c r="W272">
        <f t="shared" si="39"/>
        <v>0</v>
      </c>
      <c r="X272">
        <f t="shared" si="40"/>
        <v>0</v>
      </c>
      <c r="Y272">
        <f t="shared" si="41"/>
        <v>0</v>
      </c>
      <c r="Z272" t="e">
        <f>SUM([1]!IPAQ[[#This Row],[MET (Vig.)2]:[MET (Cam.)2]])</f>
        <v>#REF!</v>
      </c>
      <c r="AA272" t="e">
        <f>VLOOKUP(Z272,[1]!IPAK[#Data],3,TRUE)</f>
        <v>#REF!</v>
      </c>
      <c r="AI272">
        <f t="shared" si="42"/>
        <v>0</v>
      </c>
      <c r="AJ272">
        <f t="shared" si="43"/>
        <v>0</v>
      </c>
      <c r="AK272">
        <f t="shared" si="44"/>
        <v>0</v>
      </c>
      <c r="AL272" t="e">
        <f>SUM([1]!IPAQ[[#This Row],[MET (Vig.)3]:[MET (Cam.)3]])</f>
        <v>#REF!</v>
      </c>
      <c r="AM272" t="e">
        <f>VLOOKUP(AL272,[1]!IPAK[#Data],3,TRUE)</f>
        <v>#REF!</v>
      </c>
    </row>
    <row r="273" spans="11:39" x14ac:dyDescent="0.3">
      <c r="K273">
        <f t="shared" si="36"/>
        <v>0</v>
      </c>
      <c r="L273">
        <f t="shared" si="37"/>
        <v>0</v>
      </c>
      <c r="M273">
        <f t="shared" si="38"/>
        <v>0</v>
      </c>
      <c r="N273" t="e">
        <f>SUM([1]!IPAQ[[#This Row],[MET (Vig.)]:[MET (Cam.)]])</f>
        <v>#REF!</v>
      </c>
      <c r="O273" t="e">
        <f>VLOOKUP(N273,[1]!IPAK[#Data],3,TRUE)</f>
        <v>#REF!</v>
      </c>
      <c r="W273">
        <f t="shared" si="39"/>
        <v>0</v>
      </c>
      <c r="X273">
        <f t="shared" si="40"/>
        <v>0</v>
      </c>
      <c r="Y273">
        <f t="shared" si="41"/>
        <v>0</v>
      </c>
      <c r="Z273" t="e">
        <f>SUM([1]!IPAQ[[#This Row],[MET (Vig.)2]:[MET (Cam.)2]])</f>
        <v>#REF!</v>
      </c>
      <c r="AA273" t="e">
        <f>VLOOKUP(Z273,[1]!IPAK[#Data],3,TRUE)</f>
        <v>#REF!</v>
      </c>
      <c r="AI273">
        <f t="shared" si="42"/>
        <v>0</v>
      </c>
      <c r="AJ273">
        <f t="shared" si="43"/>
        <v>0</v>
      </c>
      <c r="AK273">
        <f t="shared" si="44"/>
        <v>0</v>
      </c>
      <c r="AL273" t="e">
        <f>SUM([1]!IPAQ[[#This Row],[MET (Vig.)3]:[MET (Cam.)3]])</f>
        <v>#REF!</v>
      </c>
      <c r="AM273" t="e">
        <f>VLOOKUP(AL273,[1]!IPAK[#Data],3,TRUE)</f>
        <v>#REF!</v>
      </c>
    </row>
    <row r="274" spans="11:39" x14ac:dyDescent="0.3">
      <c r="K274">
        <f t="shared" si="36"/>
        <v>0</v>
      </c>
      <c r="L274">
        <f t="shared" si="37"/>
        <v>0</v>
      </c>
      <c r="M274">
        <f t="shared" si="38"/>
        <v>0</v>
      </c>
      <c r="N274" t="e">
        <f>SUM([1]!IPAQ[[#This Row],[MET (Vig.)]:[MET (Cam.)]])</f>
        <v>#REF!</v>
      </c>
      <c r="O274" t="e">
        <f>VLOOKUP(N274,[1]!IPAK[#Data],3,TRUE)</f>
        <v>#REF!</v>
      </c>
      <c r="W274">
        <f t="shared" si="39"/>
        <v>0</v>
      </c>
      <c r="X274">
        <f t="shared" si="40"/>
        <v>0</v>
      </c>
      <c r="Y274">
        <f t="shared" si="41"/>
        <v>0</v>
      </c>
      <c r="Z274" t="e">
        <f>SUM([1]!IPAQ[[#This Row],[MET (Vig.)2]:[MET (Cam.)2]])</f>
        <v>#REF!</v>
      </c>
      <c r="AA274" t="e">
        <f>VLOOKUP(Z274,[1]!IPAK[#Data],3,TRUE)</f>
        <v>#REF!</v>
      </c>
      <c r="AI274">
        <f t="shared" si="42"/>
        <v>0</v>
      </c>
      <c r="AJ274">
        <f t="shared" si="43"/>
        <v>0</v>
      </c>
      <c r="AK274">
        <f t="shared" si="44"/>
        <v>0</v>
      </c>
      <c r="AL274" t="e">
        <f>SUM([1]!IPAQ[[#This Row],[MET (Vig.)3]:[MET (Cam.)3]])</f>
        <v>#REF!</v>
      </c>
      <c r="AM274" t="e">
        <f>VLOOKUP(AL274,[1]!IPAK[#Data],3,TRUE)</f>
        <v>#REF!</v>
      </c>
    </row>
    <row r="275" spans="11:39" x14ac:dyDescent="0.3">
      <c r="K275">
        <f t="shared" si="36"/>
        <v>0</v>
      </c>
      <c r="L275">
        <f t="shared" si="37"/>
        <v>0</v>
      </c>
      <c r="M275">
        <f t="shared" si="38"/>
        <v>0</v>
      </c>
      <c r="N275" t="e">
        <f>SUM([1]!IPAQ[[#This Row],[MET (Vig.)]:[MET (Cam.)]])</f>
        <v>#REF!</v>
      </c>
      <c r="O275" t="e">
        <f>VLOOKUP(N275,[1]!IPAK[#Data],3,TRUE)</f>
        <v>#REF!</v>
      </c>
      <c r="W275">
        <f t="shared" si="39"/>
        <v>0</v>
      </c>
      <c r="X275">
        <f t="shared" si="40"/>
        <v>0</v>
      </c>
      <c r="Y275">
        <f t="shared" si="41"/>
        <v>0</v>
      </c>
      <c r="Z275" t="e">
        <f>SUM([1]!IPAQ[[#This Row],[MET (Vig.)2]:[MET (Cam.)2]])</f>
        <v>#REF!</v>
      </c>
      <c r="AA275" t="e">
        <f>VLOOKUP(Z275,[1]!IPAK[#Data],3,TRUE)</f>
        <v>#REF!</v>
      </c>
      <c r="AI275">
        <f t="shared" si="42"/>
        <v>0</v>
      </c>
      <c r="AJ275">
        <f t="shared" si="43"/>
        <v>0</v>
      </c>
      <c r="AK275">
        <f t="shared" si="44"/>
        <v>0</v>
      </c>
      <c r="AL275" t="e">
        <f>SUM([1]!IPAQ[[#This Row],[MET (Vig.)3]:[MET (Cam.)3]])</f>
        <v>#REF!</v>
      </c>
      <c r="AM275" t="e">
        <f>VLOOKUP(AL275,[1]!IPAK[#Data],3,TRUE)</f>
        <v>#REF!</v>
      </c>
    </row>
    <row r="276" spans="11:39" x14ac:dyDescent="0.3">
      <c r="K276">
        <f t="shared" si="36"/>
        <v>0</v>
      </c>
      <c r="L276">
        <f t="shared" si="37"/>
        <v>0</v>
      </c>
      <c r="M276">
        <f t="shared" si="38"/>
        <v>0</v>
      </c>
      <c r="N276" t="e">
        <f>SUM([1]!IPAQ[[#This Row],[MET (Vig.)]:[MET (Cam.)]])</f>
        <v>#REF!</v>
      </c>
      <c r="O276" t="e">
        <f>VLOOKUP(N276,[1]!IPAK[#Data],3,TRUE)</f>
        <v>#REF!</v>
      </c>
      <c r="W276">
        <f t="shared" si="39"/>
        <v>0</v>
      </c>
      <c r="X276">
        <f t="shared" si="40"/>
        <v>0</v>
      </c>
      <c r="Y276">
        <f t="shared" si="41"/>
        <v>0</v>
      </c>
      <c r="Z276" t="e">
        <f>SUM([1]!IPAQ[[#This Row],[MET (Vig.)2]:[MET (Cam.)2]])</f>
        <v>#REF!</v>
      </c>
      <c r="AA276" t="e">
        <f>VLOOKUP(Z276,[1]!IPAK[#Data],3,TRUE)</f>
        <v>#REF!</v>
      </c>
      <c r="AI276">
        <f t="shared" si="42"/>
        <v>0</v>
      </c>
      <c r="AJ276">
        <f t="shared" si="43"/>
        <v>0</v>
      </c>
      <c r="AK276">
        <f t="shared" si="44"/>
        <v>0</v>
      </c>
      <c r="AL276" t="e">
        <f>SUM([1]!IPAQ[[#This Row],[MET (Vig.)3]:[MET (Cam.)3]])</f>
        <v>#REF!</v>
      </c>
      <c r="AM276" t="e">
        <f>VLOOKUP(AL276,[1]!IPAK[#Data],3,TRUE)</f>
        <v>#REF!</v>
      </c>
    </row>
    <row r="277" spans="11:39" x14ac:dyDescent="0.3">
      <c r="K277">
        <f t="shared" si="36"/>
        <v>0</v>
      </c>
      <c r="L277">
        <f t="shared" si="37"/>
        <v>0</v>
      </c>
      <c r="M277">
        <f t="shared" si="38"/>
        <v>0</v>
      </c>
      <c r="N277" t="e">
        <f>SUM([1]!IPAQ[[#This Row],[MET (Vig.)]:[MET (Cam.)]])</f>
        <v>#REF!</v>
      </c>
      <c r="O277" t="e">
        <f>VLOOKUP(N277,[1]!IPAK[#Data],3,TRUE)</f>
        <v>#REF!</v>
      </c>
      <c r="W277">
        <f t="shared" si="39"/>
        <v>0</v>
      </c>
      <c r="X277">
        <f t="shared" si="40"/>
        <v>0</v>
      </c>
      <c r="Y277">
        <f t="shared" si="41"/>
        <v>0</v>
      </c>
      <c r="Z277" t="e">
        <f>SUM([1]!IPAQ[[#This Row],[MET (Vig.)2]:[MET (Cam.)2]])</f>
        <v>#REF!</v>
      </c>
      <c r="AA277" t="e">
        <f>VLOOKUP(Z277,[1]!IPAK[#Data],3,TRUE)</f>
        <v>#REF!</v>
      </c>
      <c r="AI277">
        <f t="shared" si="42"/>
        <v>0</v>
      </c>
      <c r="AJ277">
        <f t="shared" si="43"/>
        <v>0</v>
      </c>
      <c r="AK277">
        <f t="shared" si="44"/>
        <v>0</v>
      </c>
      <c r="AL277" t="e">
        <f>SUM([1]!IPAQ[[#This Row],[MET (Vig.)3]:[MET (Cam.)3]])</f>
        <v>#REF!</v>
      </c>
      <c r="AM277" t="e">
        <f>VLOOKUP(AL277,[1]!IPAK[#Data],3,TRUE)</f>
        <v>#REF!</v>
      </c>
    </row>
    <row r="278" spans="11:39" x14ac:dyDescent="0.3">
      <c r="K278">
        <f t="shared" si="36"/>
        <v>0</v>
      </c>
      <c r="L278">
        <f t="shared" si="37"/>
        <v>0</v>
      </c>
      <c r="M278">
        <f t="shared" si="38"/>
        <v>0</v>
      </c>
      <c r="N278" t="e">
        <f>SUM([1]!IPAQ[[#This Row],[MET (Vig.)]:[MET (Cam.)]])</f>
        <v>#REF!</v>
      </c>
      <c r="O278" t="e">
        <f>VLOOKUP(N278,[1]!IPAK[#Data],3,TRUE)</f>
        <v>#REF!</v>
      </c>
      <c r="W278">
        <f t="shared" si="39"/>
        <v>0</v>
      </c>
      <c r="X278">
        <f t="shared" si="40"/>
        <v>0</v>
      </c>
      <c r="Y278">
        <f t="shared" si="41"/>
        <v>0</v>
      </c>
      <c r="Z278" t="e">
        <f>SUM([1]!IPAQ[[#This Row],[MET (Vig.)2]:[MET (Cam.)2]])</f>
        <v>#REF!</v>
      </c>
      <c r="AA278" t="e">
        <f>VLOOKUP(Z278,[1]!IPAK[#Data],3,TRUE)</f>
        <v>#REF!</v>
      </c>
      <c r="AI278">
        <f t="shared" si="42"/>
        <v>0</v>
      </c>
      <c r="AJ278">
        <f t="shared" si="43"/>
        <v>0</v>
      </c>
      <c r="AK278">
        <f t="shared" si="44"/>
        <v>0</v>
      </c>
      <c r="AL278" t="e">
        <f>SUM([1]!IPAQ[[#This Row],[MET (Vig.)3]:[MET (Cam.)3]])</f>
        <v>#REF!</v>
      </c>
      <c r="AM278" t="e">
        <f>VLOOKUP(AL278,[1]!IPAK[#Data],3,TRUE)</f>
        <v>#REF!</v>
      </c>
    </row>
    <row r="279" spans="11:39" x14ac:dyDescent="0.3">
      <c r="K279">
        <f t="shared" si="36"/>
        <v>0</v>
      </c>
      <c r="L279">
        <f t="shared" si="37"/>
        <v>0</v>
      </c>
      <c r="M279">
        <f t="shared" si="38"/>
        <v>0</v>
      </c>
      <c r="N279" t="e">
        <f>SUM([1]!IPAQ[[#This Row],[MET (Vig.)]:[MET (Cam.)]])</f>
        <v>#REF!</v>
      </c>
      <c r="O279" t="e">
        <f>VLOOKUP(N279,[1]!IPAK[#Data],3,TRUE)</f>
        <v>#REF!</v>
      </c>
      <c r="W279">
        <f t="shared" si="39"/>
        <v>0</v>
      </c>
      <c r="X279">
        <f t="shared" si="40"/>
        <v>0</v>
      </c>
      <c r="Y279">
        <f t="shared" si="41"/>
        <v>0</v>
      </c>
      <c r="Z279" t="e">
        <f>SUM([1]!IPAQ[[#This Row],[MET (Vig.)2]:[MET (Cam.)2]])</f>
        <v>#REF!</v>
      </c>
      <c r="AA279" t="e">
        <f>VLOOKUP(Z279,[1]!IPAK[#Data],3,TRUE)</f>
        <v>#REF!</v>
      </c>
      <c r="AI279">
        <f t="shared" si="42"/>
        <v>0</v>
      </c>
      <c r="AJ279">
        <f t="shared" si="43"/>
        <v>0</v>
      </c>
      <c r="AK279">
        <f t="shared" si="44"/>
        <v>0</v>
      </c>
      <c r="AL279" t="e">
        <f>SUM([1]!IPAQ[[#This Row],[MET (Vig.)3]:[MET (Cam.)3]])</f>
        <v>#REF!</v>
      </c>
      <c r="AM279" t="e">
        <f>VLOOKUP(AL279,[1]!IPAK[#Data],3,TRUE)</f>
        <v>#REF!</v>
      </c>
    </row>
    <row r="280" spans="11:39" x14ac:dyDescent="0.3">
      <c r="K280">
        <f t="shared" si="36"/>
        <v>0</v>
      </c>
      <c r="L280">
        <f t="shared" si="37"/>
        <v>0</v>
      </c>
      <c r="M280">
        <f t="shared" si="38"/>
        <v>0</v>
      </c>
      <c r="N280" t="e">
        <f>SUM([1]!IPAQ[[#This Row],[MET (Vig.)]:[MET (Cam.)]])</f>
        <v>#REF!</v>
      </c>
      <c r="O280" t="e">
        <f>VLOOKUP(N280,[1]!IPAK[#Data],3,TRUE)</f>
        <v>#REF!</v>
      </c>
      <c r="W280">
        <f t="shared" si="39"/>
        <v>0</v>
      </c>
      <c r="X280">
        <f t="shared" si="40"/>
        <v>0</v>
      </c>
      <c r="Y280">
        <f t="shared" si="41"/>
        <v>0</v>
      </c>
      <c r="Z280" t="e">
        <f>SUM([1]!IPAQ[[#This Row],[MET (Vig.)2]:[MET (Cam.)2]])</f>
        <v>#REF!</v>
      </c>
      <c r="AA280" t="e">
        <f>VLOOKUP(Z280,[1]!IPAK[#Data],3,TRUE)</f>
        <v>#REF!</v>
      </c>
      <c r="AI280">
        <f t="shared" si="42"/>
        <v>0</v>
      </c>
      <c r="AJ280">
        <f t="shared" si="43"/>
        <v>0</v>
      </c>
      <c r="AK280">
        <f t="shared" si="44"/>
        <v>0</v>
      </c>
      <c r="AL280" t="e">
        <f>SUM([1]!IPAQ[[#This Row],[MET (Vig.)3]:[MET (Cam.)3]])</f>
        <v>#REF!</v>
      </c>
      <c r="AM280" t="e">
        <f>VLOOKUP(AL280,[1]!IPAK[#Data],3,TRUE)</f>
        <v>#REF!</v>
      </c>
    </row>
    <row r="281" spans="11:39" x14ac:dyDescent="0.3">
      <c r="K281">
        <f t="shared" si="36"/>
        <v>0</v>
      </c>
      <c r="L281">
        <f t="shared" si="37"/>
        <v>0</v>
      </c>
      <c r="M281">
        <f t="shared" si="38"/>
        <v>0</v>
      </c>
      <c r="N281" t="e">
        <f>SUM([1]!IPAQ[[#This Row],[MET (Vig.)]:[MET (Cam.)]])</f>
        <v>#REF!</v>
      </c>
      <c r="O281" t="e">
        <f>VLOOKUP(N281,[1]!IPAK[#Data],3,TRUE)</f>
        <v>#REF!</v>
      </c>
      <c r="W281">
        <f t="shared" si="39"/>
        <v>0</v>
      </c>
      <c r="X281">
        <f t="shared" si="40"/>
        <v>0</v>
      </c>
      <c r="Y281">
        <f t="shared" si="41"/>
        <v>0</v>
      </c>
      <c r="Z281" t="e">
        <f>SUM([1]!IPAQ[[#This Row],[MET (Vig.)2]:[MET (Cam.)2]])</f>
        <v>#REF!</v>
      </c>
      <c r="AA281" t="e">
        <f>VLOOKUP(Z281,[1]!IPAK[#Data],3,TRUE)</f>
        <v>#REF!</v>
      </c>
      <c r="AI281">
        <f t="shared" si="42"/>
        <v>0</v>
      </c>
      <c r="AJ281">
        <f t="shared" si="43"/>
        <v>0</v>
      </c>
      <c r="AK281">
        <f t="shared" si="44"/>
        <v>0</v>
      </c>
      <c r="AL281" t="e">
        <f>SUM([1]!IPAQ[[#This Row],[MET (Vig.)3]:[MET (Cam.)3]])</f>
        <v>#REF!</v>
      </c>
      <c r="AM281" t="e">
        <f>VLOOKUP(AL281,[1]!IPAK[#Data],3,TRUE)</f>
        <v>#REF!</v>
      </c>
    </row>
    <row r="282" spans="11:39" x14ac:dyDescent="0.3">
      <c r="K282">
        <f t="shared" si="36"/>
        <v>0</v>
      </c>
      <c r="L282">
        <f t="shared" si="37"/>
        <v>0</v>
      </c>
      <c r="M282">
        <f t="shared" si="38"/>
        <v>0</v>
      </c>
      <c r="N282" t="e">
        <f>SUM([1]!IPAQ[[#This Row],[MET (Vig.)]:[MET (Cam.)]])</f>
        <v>#REF!</v>
      </c>
      <c r="O282" t="e">
        <f>VLOOKUP(N282,[1]!IPAK[#Data],3,TRUE)</f>
        <v>#REF!</v>
      </c>
      <c r="W282">
        <f t="shared" si="39"/>
        <v>0</v>
      </c>
      <c r="X282">
        <f t="shared" si="40"/>
        <v>0</v>
      </c>
      <c r="Y282">
        <f t="shared" si="41"/>
        <v>0</v>
      </c>
      <c r="Z282" t="e">
        <f>SUM([1]!IPAQ[[#This Row],[MET (Vig.)2]:[MET (Cam.)2]])</f>
        <v>#REF!</v>
      </c>
      <c r="AA282" t="e">
        <f>VLOOKUP(Z282,[1]!IPAK[#Data],3,TRUE)</f>
        <v>#REF!</v>
      </c>
      <c r="AI282">
        <f t="shared" si="42"/>
        <v>0</v>
      </c>
      <c r="AJ282">
        <f t="shared" si="43"/>
        <v>0</v>
      </c>
      <c r="AK282">
        <f t="shared" si="44"/>
        <v>0</v>
      </c>
      <c r="AL282" t="e">
        <f>SUM([1]!IPAQ[[#This Row],[MET (Vig.)3]:[MET (Cam.)3]])</f>
        <v>#REF!</v>
      </c>
      <c r="AM282" t="e">
        <f>VLOOKUP(AL282,[1]!IPAK[#Data],3,TRUE)</f>
        <v>#REF!</v>
      </c>
    </row>
    <row r="283" spans="11:39" x14ac:dyDescent="0.3">
      <c r="K283">
        <f t="shared" si="36"/>
        <v>0</v>
      </c>
      <c r="L283">
        <f t="shared" si="37"/>
        <v>0</v>
      </c>
      <c r="M283">
        <f t="shared" si="38"/>
        <v>0</v>
      </c>
      <c r="N283" t="e">
        <f>SUM([1]!IPAQ[[#This Row],[MET (Vig.)]:[MET (Cam.)]])</f>
        <v>#REF!</v>
      </c>
      <c r="O283" t="e">
        <f>VLOOKUP(N283,[1]!IPAK[#Data],3,TRUE)</f>
        <v>#REF!</v>
      </c>
      <c r="W283">
        <f t="shared" si="39"/>
        <v>0</v>
      </c>
      <c r="X283">
        <f t="shared" si="40"/>
        <v>0</v>
      </c>
      <c r="Y283">
        <f t="shared" si="41"/>
        <v>0</v>
      </c>
      <c r="Z283" t="e">
        <f>SUM([1]!IPAQ[[#This Row],[MET (Vig.)2]:[MET (Cam.)2]])</f>
        <v>#REF!</v>
      </c>
      <c r="AA283" t="e">
        <f>VLOOKUP(Z283,[1]!IPAK[#Data],3,TRUE)</f>
        <v>#REF!</v>
      </c>
      <c r="AI283">
        <f t="shared" si="42"/>
        <v>0</v>
      </c>
      <c r="AJ283">
        <f t="shared" si="43"/>
        <v>0</v>
      </c>
      <c r="AK283">
        <f t="shared" si="44"/>
        <v>0</v>
      </c>
      <c r="AL283" t="e">
        <f>SUM([1]!IPAQ[[#This Row],[MET (Vig.)3]:[MET (Cam.)3]])</f>
        <v>#REF!</v>
      </c>
      <c r="AM283" t="e">
        <f>VLOOKUP(AL283,[1]!IPAK[#Data],3,TRUE)</f>
        <v>#REF!</v>
      </c>
    </row>
    <row r="284" spans="11:39" x14ac:dyDescent="0.3">
      <c r="K284">
        <f t="shared" si="36"/>
        <v>0</v>
      </c>
      <c r="L284">
        <f t="shared" si="37"/>
        <v>0</v>
      </c>
      <c r="M284">
        <f t="shared" si="38"/>
        <v>0</v>
      </c>
      <c r="N284" t="e">
        <f>SUM([1]!IPAQ[[#This Row],[MET (Vig.)]:[MET (Cam.)]])</f>
        <v>#REF!</v>
      </c>
      <c r="O284" t="e">
        <f>VLOOKUP(N284,[1]!IPAK[#Data],3,TRUE)</f>
        <v>#REF!</v>
      </c>
      <c r="W284">
        <f t="shared" si="39"/>
        <v>0</v>
      </c>
      <c r="X284">
        <f t="shared" si="40"/>
        <v>0</v>
      </c>
      <c r="Y284">
        <f t="shared" si="41"/>
        <v>0</v>
      </c>
      <c r="Z284" t="e">
        <f>SUM([1]!IPAQ[[#This Row],[MET (Vig.)2]:[MET (Cam.)2]])</f>
        <v>#REF!</v>
      </c>
      <c r="AA284" t="e">
        <f>VLOOKUP(Z284,[1]!IPAK[#Data],3,TRUE)</f>
        <v>#REF!</v>
      </c>
      <c r="AI284">
        <f t="shared" si="42"/>
        <v>0</v>
      </c>
      <c r="AJ284">
        <f t="shared" si="43"/>
        <v>0</v>
      </c>
      <c r="AK284">
        <f t="shared" si="44"/>
        <v>0</v>
      </c>
      <c r="AL284" t="e">
        <f>SUM([1]!IPAQ[[#This Row],[MET (Vig.)3]:[MET (Cam.)3]])</f>
        <v>#REF!</v>
      </c>
      <c r="AM284" t="e">
        <f>VLOOKUP(AL284,[1]!IPAK[#Data],3,TRUE)</f>
        <v>#REF!</v>
      </c>
    </row>
    <row r="285" spans="11:39" x14ac:dyDescent="0.3">
      <c r="K285">
        <f t="shared" si="36"/>
        <v>0</v>
      </c>
      <c r="L285">
        <f t="shared" si="37"/>
        <v>0</v>
      </c>
      <c r="M285">
        <f t="shared" si="38"/>
        <v>0</v>
      </c>
      <c r="N285" t="e">
        <f>SUM([1]!IPAQ[[#This Row],[MET (Vig.)]:[MET (Cam.)]])</f>
        <v>#REF!</v>
      </c>
      <c r="O285" t="e">
        <f>VLOOKUP(N285,[1]!IPAK[#Data],3,TRUE)</f>
        <v>#REF!</v>
      </c>
      <c r="W285">
        <f t="shared" si="39"/>
        <v>0</v>
      </c>
      <c r="X285">
        <f t="shared" si="40"/>
        <v>0</v>
      </c>
      <c r="Y285">
        <f t="shared" si="41"/>
        <v>0</v>
      </c>
      <c r="Z285" t="e">
        <f>SUM([1]!IPAQ[[#This Row],[MET (Vig.)2]:[MET (Cam.)2]])</f>
        <v>#REF!</v>
      </c>
      <c r="AA285" t="e">
        <f>VLOOKUP(Z285,[1]!IPAK[#Data],3,TRUE)</f>
        <v>#REF!</v>
      </c>
      <c r="AI285">
        <f t="shared" si="42"/>
        <v>0</v>
      </c>
      <c r="AJ285">
        <f t="shared" si="43"/>
        <v>0</v>
      </c>
      <c r="AK285">
        <f t="shared" si="44"/>
        <v>0</v>
      </c>
      <c r="AL285" t="e">
        <f>SUM([1]!IPAQ[[#This Row],[MET (Vig.)3]:[MET (Cam.)3]])</f>
        <v>#REF!</v>
      </c>
      <c r="AM285" t="e">
        <f>VLOOKUP(AL285,[1]!IPAK[#Data],3,TRUE)</f>
        <v>#REF!</v>
      </c>
    </row>
    <row r="286" spans="11:39" x14ac:dyDescent="0.3">
      <c r="K286">
        <f t="shared" si="36"/>
        <v>0</v>
      </c>
      <c r="L286">
        <f t="shared" si="37"/>
        <v>0</v>
      </c>
      <c r="M286">
        <f t="shared" si="38"/>
        <v>0</v>
      </c>
      <c r="N286" t="e">
        <f>SUM([1]!IPAQ[[#This Row],[MET (Vig.)]:[MET (Cam.)]])</f>
        <v>#REF!</v>
      </c>
      <c r="O286" t="e">
        <f>VLOOKUP(N286,[1]!IPAK[#Data],3,TRUE)</f>
        <v>#REF!</v>
      </c>
      <c r="W286">
        <f t="shared" si="39"/>
        <v>0</v>
      </c>
      <c r="X286">
        <f t="shared" si="40"/>
        <v>0</v>
      </c>
      <c r="Y286">
        <f t="shared" si="41"/>
        <v>0</v>
      </c>
      <c r="Z286" t="e">
        <f>SUM([1]!IPAQ[[#This Row],[MET (Vig.)2]:[MET (Cam.)2]])</f>
        <v>#REF!</v>
      </c>
      <c r="AA286" t="e">
        <f>VLOOKUP(Z286,[1]!IPAK[#Data],3,TRUE)</f>
        <v>#REF!</v>
      </c>
      <c r="AI286">
        <f t="shared" si="42"/>
        <v>0</v>
      </c>
      <c r="AJ286">
        <f t="shared" si="43"/>
        <v>0</v>
      </c>
      <c r="AK286">
        <f t="shared" si="44"/>
        <v>0</v>
      </c>
      <c r="AL286" t="e">
        <f>SUM([1]!IPAQ[[#This Row],[MET (Vig.)3]:[MET (Cam.)3]])</f>
        <v>#REF!</v>
      </c>
      <c r="AM286" t="e">
        <f>VLOOKUP(AL286,[1]!IPAK[#Data],3,TRUE)</f>
        <v>#REF!</v>
      </c>
    </row>
    <row r="287" spans="11:39" x14ac:dyDescent="0.3">
      <c r="K287">
        <f t="shared" si="36"/>
        <v>0</v>
      </c>
      <c r="L287">
        <f t="shared" si="37"/>
        <v>0</v>
      </c>
      <c r="M287">
        <f t="shared" si="38"/>
        <v>0</v>
      </c>
      <c r="N287" t="e">
        <f>SUM([1]!IPAQ[[#This Row],[MET (Vig.)]:[MET (Cam.)]])</f>
        <v>#REF!</v>
      </c>
      <c r="O287" t="e">
        <f>VLOOKUP(N287,[1]!IPAK[#Data],3,TRUE)</f>
        <v>#REF!</v>
      </c>
      <c r="W287">
        <f t="shared" si="39"/>
        <v>0</v>
      </c>
      <c r="X287">
        <f t="shared" si="40"/>
        <v>0</v>
      </c>
      <c r="Y287">
        <f t="shared" si="41"/>
        <v>0</v>
      </c>
      <c r="Z287" t="e">
        <f>SUM([1]!IPAQ[[#This Row],[MET (Vig.)2]:[MET (Cam.)2]])</f>
        <v>#REF!</v>
      </c>
      <c r="AA287" t="e">
        <f>VLOOKUP(Z287,[1]!IPAK[#Data],3,TRUE)</f>
        <v>#REF!</v>
      </c>
      <c r="AI287">
        <f t="shared" si="42"/>
        <v>0</v>
      </c>
      <c r="AJ287">
        <f t="shared" si="43"/>
        <v>0</v>
      </c>
      <c r="AK287">
        <f t="shared" si="44"/>
        <v>0</v>
      </c>
      <c r="AL287" t="e">
        <f>SUM([1]!IPAQ[[#This Row],[MET (Vig.)3]:[MET (Cam.)3]])</f>
        <v>#REF!</v>
      </c>
      <c r="AM287" t="e">
        <f>VLOOKUP(AL287,[1]!IPAK[#Data],3,TRUE)</f>
        <v>#REF!</v>
      </c>
    </row>
    <row r="288" spans="11:39" x14ac:dyDescent="0.3">
      <c r="K288">
        <f t="shared" si="36"/>
        <v>0</v>
      </c>
      <c r="L288">
        <f t="shared" si="37"/>
        <v>0</v>
      </c>
      <c r="M288">
        <f t="shared" si="38"/>
        <v>0</v>
      </c>
      <c r="N288" t="e">
        <f>SUM([1]!IPAQ[[#This Row],[MET (Vig.)]:[MET (Cam.)]])</f>
        <v>#REF!</v>
      </c>
      <c r="O288" t="e">
        <f>VLOOKUP(N288,[1]!IPAK[#Data],3,TRUE)</f>
        <v>#REF!</v>
      </c>
      <c r="W288">
        <f t="shared" si="39"/>
        <v>0</v>
      </c>
      <c r="X288">
        <f t="shared" si="40"/>
        <v>0</v>
      </c>
      <c r="Y288">
        <f t="shared" si="41"/>
        <v>0</v>
      </c>
      <c r="Z288" t="e">
        <f>SUM([1]!IPAQ[[#This Row],[MET (Vig.)2]:[MET (Cam.)2]])</f>
        <v>#REF!</v>
      </c>
      <c r="AA288" t="e">
        <f>VLOOKUP(Z288,[1]!IPAK[#Data],3,TRUE)</f>
        <v>#REF!</v>
      </c>
      <c r="AI288">
        <f t="shared" si="42"/>
        <v>0</v>
      </c>
      <c r="AJ288">
        <f t="shared" si="43"/>
        <v>0</v>
      </c>
      <c r="AK288">
        <f t="shared" si="44"/>
        <v>0</v>
      </c>
      <c r="AL288" t="e">
        <f>SUM([1]!IPAQ[[#This Row],[MET (Vig.)3]:[MET (Cam.)3]])</f>
        <v>#REF!</v>
      </c>
      <c r="AM288" t="e">
        <f>VLOOKUP(AL288,[1]!IPAK[#Data],3,TRUE)</f>
        <v>#REF!</v>
      </c>
    </row>
    <row r="289" spans="11:39" x14ac:dyDescent="0.3">
      <c r="K289">
        <f t="shared" si="36"/>
        <v>0</v>
      </c>
      <c r="L289">
        <f t="shared" si="37"/>
        <v>0</v>
      </c>
      <c r="M289">
        <f t="shared" si="38"/>
        <v>0</v>
      </c>
      <c r="N289" t="e">
        <f>SUM([1]!IPAQ[[#This Row],[MET (Vig.)]:[MET (Cam.)]])</f>
        <v>#REF!</v>
      </c>
      <c r="O289" t="e">
        <f>VLOOKUP(N289,[1]!IPAK[#Data],3,TRUE)</f>
        <v>#REF!</v>
      </c>
      <c r="W289">
        <f t="shared" si="39"/>
        <v>0</v>
      </c>
      <c r="X289">
        <f t="shared" si="40"/>
        <v>0</v>
      </c>
      <c r="Y289">
        <f t="shared" si="41"/>
        <v>0</v>
      </c>
      <c r="Z289" t="e">
        <f>SUM([1]!IPAQ[[#This Row],[MET (Vig.)2]:[MET (Cam.)2]])</f>
        <v>#REF!</v>
      </c>
      <c r="AA289" t="e">
        <f>VLOOKUP(Z289,[1]!IPAK[#Data],3,TRUE)</f>
        <v>#REF!</v>
      </c>
      <c r="AI289">
        <f t="shared" si="42"/>
        <v>0</v>
      </c>
      <c r="AJ289">
        <f t="shared" si="43"/>
        <v>0</v>
      </c>
      <c r="AK289">
        <f t="shared" si="44"/>
        <v>0</v>
      </c>
      <c r="AL289" t="e">
        <f>SUM([1]!IPAQ[[#This Row],[MET (Vig.)3]:[MET (Cam.)3]])</f>
        <v>#REF!</v>
      </c>
      <c r="AM289" t="e">
        <f>VLOOKUP(AL289,[1]!IPAK[#Data],3,TRUE)</f>
        <v>#REF!</v>
      </c>
    </row>
    <row r="290" spans="11:39" x14ac:dyDescent="0.3">
      <c r="K290">
        <f t="shared" si="36"/>
        <v>0</v>
      </c>
      <c r="L290">
        <f t="shared" si="37"/>
        <v>0</v>
      </c>
      <c r="M290">
        <f t="shared" si="38"/>
        <v>0</v>
      </c>
      <c r="N290" t="e">
        <f>SUM([1]!IPAQ[[#This Row],[MET (Vig.)]:[MET (Cam.)]])</f>
        <v>#REF!</v>
      </c>
      <c r="O290" t="e">
        <f>VLOOKUP(N290,[1]!IPAK[#Data],3,TRUE)</f>
        <v>#REF!</v>
      </c>
      <c r="W290">
        <f t="shared" si="39"/>
        <v>0</v>
      </c>
      <c r="X290">
        <f t="shared" si="40"/>
        <v>0</v>
      </c>
      <c r="Y290">
        <f t="shared" si="41"/>
        <v>0</v>
      </c>
      <c r="Z290" t="e">
        <f>SUM([1]!IPAQ[[#This Row],[MET (Vig.)2]:[MET (Cam.)2]])</f>
        <v>#REF!</v>
      </c>
      <c r="AA290" t="e">
        <f>VLOOKUP(Z290,[1]!IPAK[#Data],3,TRUE)</f>
        <v>#REF!</v>
      </c>
      <c r="AI290">
        <f t="shared" si="42"/>
        <v>0</v>
      </c>
      <c r="AJ290">
        <f t="shared" si="43"/>
        <v>0</v>
      </c>
      <c r="AK290">
        <f t="shared" si="44"/>
        <v>0</v>
      </c>
      <c r="AL290" t="e">
        <f>SUM([1]!IPAQ[[#This Row],[MET (Vig.)3]:[MET (Cam.)3]])</f>
        <v>#REF!</v>
      </c>
      <c r="AM290" t="e">
        <f>VLOOKUP(AL290,[1]!IPAK[#Data],3,TRUE)</f>
        <v>#REF!</v>
      </c>
    </row>
    <row r="291" spans="11:39" x14ac:dyDescent="0.3">
      <c r="K291">
        <f t="shared" si="36"/>
        <v>0</v>
      </c>
      <c r="L291">
        <f t="shared" si="37"/>
        <v>0</v>
      </c>
      <c r="M291">
        <f t="shared" si="38"/>
        <v>0</v>
      </c>
      <c r="N291" t="e">
        <f>SUM([1]!IPAQ[[#This Row],[MET (Vig.)]:[MET (Cam.)]])</f>
        <v>#REF!</v>
      </c>
      <c r="O291" t="e">
        <f>VLOOKUP(N291,[1]!IPAK[#Data],3,TRUE)</f>
        <v>#REF!</v>
      </c>
      <c r="W291">
        <f t="shared" si="39"/>
        <v>0</v>
      </c>
      <c r="X291">
        <f t="shared" si="40"/>
        <v>0</v>
      </c>
      <c r="Y291">
        <f t="shared" si="41"/>
        <v>0</v>
      </c>
      <c r="Z291" t="e">
        <f>SUM([1]!IPAQ[[#This Row],[MET (Vig.)2]:[MET (Cam.)2]])</f>
        <v>#REF!</v>
      </c>
      <c r="AA291" t="e">
        <f>VLOOKUP(Z291,[1]!IPAK[#Data],3,TRUE)</f>
        <v>#REF!</v>
      </c>
      <c r="AI291">
        <f t="shared" si="42"/>
        <v>0</v>
      </c>
      <c r="AJ291">
        <f t="shared" si="43"/>
        <v>0</v>
      </c>
      <c r="AK291">
        <f t="shared" si="44"/>
        <v>0</v>
      </c>
      <c r="AL291" t="e">
        <f>SUM([1]!IPAQ[[#This Row],[MET (Vig.)3]:[MET (Cam.)3]])</f>
        <v>#REF!</v>
      </c>
      <c r="AM291" t="e">
        <f>VLOOKUP(AL291,[1]!IPAK[#Data],3,TRUE)</f>
        <v>#REF!</v>
      </c>
    </row>
    <row r="292" spans="11:39" x14ac:dyDescent="0.3">
      <c r="K292">
        <f t="shared" si="36"/>
        <v>0</v>
      </c>
      <c r="L292">
        <f t="shared" si="37"/>
        <v>0</v>
      </c>
      <c r="M292">
        <f t="shared" si="38"/>
        <v>0</v>
      </c>
      <c r="N292" t="e">
        <f>SUM([1]!IPAQ[[#This Row],[MET (Vig.)]:[MET (Cam.)]])</f>
        <v>#REF!</v>
      </c>
      <c r="O292" t="e">
        <f>VLOOKUP(N292,[1]!IPAK[#Data],3,TRUE)</f>
        <v>#REF!</v>
      </c>
      <c r="W292">
        <f t="shared" si="39"/>
        <v>0</v>
      </c>
      <c r="X292">
        <f t="shared" si="40"/>
        <v>0</v>
      </c>
      <c r="Y292">
        <f t="shared" si="41"/>
        <v>0</v>
      </c>
      <c r="Z292" t="e">
        <f>SUM([1]!IPAQ[[#This Row],[MET (Vig.)2]:[MET (Cam.)2]])</f>
        <v>#REF!</v>
      </c>
      <c r="AA292" t="e">
        <f>VLOOKUP(Z292,[1]!IPAK[#Data],3,TRUE)</f>
        <v>#REF!</v>
      </c>
      <c r="AI292">
        <f t="shared" si="42"/>
        <v>0</v>
      </c>
      <c r="AJ292">
        <f t="shared" si="43"/>
        <v>0</v>
      </c>
      <c r="AK292">
        <f t="shared" si="44"/>
        <v>0</v>
      </c>
      <c r="AL292" t="e">
        <f>SUM([1]!IPAQ[[#This Row],[MET (Vig.)3]:[MET (Cam.)3]])</f>
        <v>#REF!</v>
      </c>
      <c r="AM292" t="e">
        <f>VLOOKUP(AL292,[1]!IPAK[#Data],3,TRUE)</f>
        <v>#REF!</v>
      </c>
    </row>
    <row r="293" spans="11:39" x14ac:dyDescent="0.3">
      <c r="K293">
        <f t="shared" si="36"/>
        <v>0</v>
      </c>
      <c r="L293">
        <f t="shared" si="37"/>
        <v>0</v>
      </c>
      <c r="M293">
        <f t="shared" si="38"/>
        <v>0</v>
      </c>
      <c r="N293" t="e">
        <f>SUM([1]!IPAQ[[#This Row],[MET (Vig.)]:[MET (Cam.)]])</f>
        <v>#REF!</v>
      </c>
      <c r="O293" t="e">
        <f>VLOOKUP(N293,[1]!IPAK[#Data],3,TRUE)</f>
        <v>#REF!</v>
      </c>
      <c r="W293">
        <f t="shared" si="39"/>
        <v>0</v>
      </c>
      <c r="X293">
        <f t="shared" si="40"/>
        <v>0</v>
      </c>
      <c r="Y293">
        <f t="shared" si="41"/>
        <v>0</v>
      </c>
      <c r="Z293" t="e">
        <f>SUM([1]!IPAQ[[#This Row],[MET (Vig.)2]:[MET (Cam.)2]])</f>
        <v>#REF!</v>
      </c>
      <c r="AA293" t="e">
        <f>VLOOKUP(Z293,[1]!IPAK[#Data],3,TRUE)</f>
        <v>#REF!</v>
      </c>
      <c r="AI293">
        <f t="shared" si="42"/>
        <v>0</v>
      </c>
      <c r="AJ293">
        <f t="shared" si="43"/>
        <v>0</v>
      </c>
      <c r="AK293">
        <f t="shared" si="44"/>
        <v>0</v>
      </c>
      <c r="AL293" t="e">
        <f>SUM([1]!IPAQ[[#This Row],[MET (Vig.)3]:[MET (Cam.)3]])</f>
        <v>#REF!</v>
      </c>
      <c r="AM293" t="e">
        <f>VLOOKUP(AL293,[1]!IPAK[#Data],3,TRUE)</f>
        <v>#REF!</v>
      </c>
    </row>
    <row r="294" spans="11:39" x14ac:dyDescent="0.3">
      <c r="K294">
        <f t="shared" si="36"/>
        <v>0</v>
      </c>
      <c r="L294">
        <f t="shared" si="37"/>
        <v>0</v>
      </c>
      <c r="M294">
        <f t="shared" si="38"/>
        <v>0</v>
      </c>
      <c r="N294" t="e">
        <f>SUM([1]!IPAQ[[#This Row],[MET (Vig.)]:[MET (Cam.)]])</f>
        <v>#REF!</v>
      </c>
      <c r="O294" t="e">
        <f>VLOOKUP(N294,[1]!IPAK[#Data],3,TRUE)</f>
        <v>#REF!</v>
      </c>
      <c r="W294">
        <f t="shared" si="39"/>
        <v>0</v>
      </c>
      <c r="X294">
        <f t="shared" si="40"/>
        <v>0</v>
      </c>
      <c r="Y294">
        <f t="shared" si="41"/>
        <v>0</v>
      </c>
      <c r="Z294" t="e">
        <f>SUM([1]!IPAQ[[#This Row],[MET (Vig.)2]:[MET (Cam.)2]])</f>
        <v>#REF!</v>
      </c>
      <c r="AA294" t="e">
        <f>VLOOKUP(Z294,[1]!IPAK[#Data],3,TRUE)</f>
        <v>#REF!</v>
      </c>
      <c r="AI294">
        <f t="shared" si="42"/>
        <v>0</v>
      </c>
      <c r="AJ294">
        <f t="shared" si="43"/>
        <v>0</v>
      </c>
      <c r="AK294">
        <f t="shared" si="44"/>
        <v>0</v>
      </c>
      <c r="AL294" t="e">
        <f>SUM([1]!IPAQ[[#This Row],[MET (Vig.)3]:[MET (Cam.)3]])</f>
        <v>#REF!</v>
      </c>
      <c r="AM294" t="e">
        <f>VLOOKUP(AL294,[1]!IPAK[#Data],3,TRUE)</f>
        <v>#REF!</v>
      </c>
    </row>
    <row r="295" spans="11:39" x14ac:dyDescent="0.3">
      <c r="K295">
        <f t="shared" si="36"/>
        <v>0</v>
      </c>
      <c r="L295">
        <f t="shared" si="37"/>
        <v>0</v>
      </c>
      <c r="M295">
        <f t="shared" si="38"/>
        <v>0</v>
      </c>
      <c r="N295" t="e">
        <f>SUM([1]!IPAQ[[#This Row],[MET (Vig.)]:[MET (Cam.)]])</f>
        <v>#REF!</v>
      </c>
      <c r="O295" t="e">
        <f>VLOOKUP(N295,[1]!IPAK[#Data],3,TRUE)</f>
        <v>#REF!</v>
      </c>
      <c r="W295">
        <f t="shared" si="39"/>
        <v>0</v>
      </c>
      <c r="X295">
        <f t="shared" si="40"/>
        <v>0</v>
      </c>
      <c r="Y295">
        <f t="shared" si="41"/>
        <v>0</v>
      </c>
      <c r="Z295" t="e">
        <f>SUM([1]!IPAQ[[#This Row],[MET (Vig.)2]:[MET (Cam.)2]])</f>
        <v>#REF!</v>
      </c>
      <c r="AA295" t="e">
        <f>VLOOKUP(Z295,[1]!IPAK[#Data],3,TRUE)</f>
        <v>#REF!</v>
      </c>
      <c r="AI295">
        <f t="shared" si="42"/>
        <v>0</v>
      </c>
      <c r="AJ295">
        <f t="shared" si="43"/>
        <v>0</v>
      </c>
      <c r="AK295">
        <f t="shared" si="44"/>
        <v>0</v>
      </c>
      <c r="AL295" t="e">
        <f>SUM([1]!IPAQ[[#This Row],[MET (Vig.)3]:[MET (Cam.)3]])</f>
        <v>#REF!</v>
      </c>
      <c r="AM295" t="e">
        <f>VLOOKUP(AL295,[1]!IPAK[#Data],3,TRUE)</f>
        <v>#REF!</v>
      </c>
    </row>
    <row r="296" spans="11:39" x14ac:dyDescent="0.3">
      <c r="K296">
        <f t="shared" si="36"/>
        <v>0</v>
      </c>
      <c r="L296">
        <f t="shared" si="37"/>
        <v>0</v>
      </c>
      <c r="M296">
        <f t="shared" si="38"/>
        <v>0</v>
      </c>
      <c r="N296" t="e">
        <f>SUM([1]!IPAQ[[#This Row],[MET (Vig.)]:[MET (Cam.)]])</f>
        <v>#REF!</v>
      </c>
      <c r="O296" t="e">
        <f>VLOOKUP(N296,[1]!IPAK[#Data],3,TRUE)</f>
        <v>#REF!</v>
      </c>
      <c r="W296">
        <f t="shared" si="39"/>
        <v>0</v>
      </c>
      <c r="X296">
        <f t="shared" si="40"/>
        <v>0</v>
      </c>
      <c r="Y296">
        <f t="shared" si="41"/>
        <v>0</v>
      </c>
      <c r="Z296" t="e">
        <f>SUM([1]!IPAQ[[#This Row],[MET (Vig.)2]:[MET (Cam.)2]])</f>
        <v>#REF!</v>
      </c>
      <c r="AA296" t="e">
        <f>VLOOKUP(Z296,[1]!IPAK[#Data],3,TRUE)</f>
        <v>#REF!</v>
      </c>
      <c r="AI296">
        <f t="shared" si="42"/>
        <v>0</v>
      </c>
      <c r="AJ296">
        <f t="shared" si="43"/>
        <v>0</v>
      </c>
      <c r="AK296">
        <f t="shared" si="44"/>
        <v>0</v>
      </c>
      <c r="AL296" t="e">
        <f>SUM([1]!IPAQ[[#This Row],[MET (Vig.)3]:[MET (Cam.)3]])</f>
        <v>#REF!</v>
      </c>
      <c r="AM296" t="e">
        <f>VLOOKUP(AL296,[1]!IPAK[#Data],3,TRUE)</f>
        <v>#REF!</v>
      </c>
    </row>
    <row r="297" spans="11:39" x14ac:dyDescent="0.3">
      <c r="K297">
        <f t="shared" si="36"/>
        <v>0</v>
      </c>
      <c r="L297">
        <f t="shared" si="37"/>
        <v>0</v>
      </c>
      <c r="M297">
        <f t="shared" si="38"/>
        <v>0</v>
      </c>
      <c r="N297" t="e">
        <f>SUM([1]!IPAQ[[#This Row],[MET (Vig.)]:[MET (Cam.)]])</f>
        <v>#REF!</v>
      </c>
      <c r="O297" t="e">
        <f>VLOOKUP(N297,[1]!IPAK[#Data],3,TRUE)</f>
        <v>#REF!</v>
      </c>
      <c r="W297">
        <f t="shared" si="39"/>
        <v>0</v>
      </c>
      <c r="X297">
        <f t="shared" si="40"/>
        <v>0</v>
      </c>
      <c r="Y297">
        <f t="shared" si="41"/>
        <v>0</v>
      </c>
      <c r="Z297" t="e">
        <f>SUM([1]!IPAQ[[#This Row],[MET (Vig.)2]:[MET (Cam.)2]])</f>
        <v>#REF!</v>
      </c>
      <c r="AA297" t="e">
        <f>VLOOKUP(Z297,[1]!IPAK[#Data],3,TRUE)</f>
        <v>#REF!</v>
      </c>
      <c r="AI297">
        <f t="shared" si="42"/>
        <v>0</v>
      </c>
      <c r="AJ297">
        <f t="shared" si="43"/>
        <v>0</v>
      </c>
      <c r="AK297">
        <f t="shared" si="44"/>
        <v>0</v>
      </c>
      <c r="AL297" t="e">
        <f>SUM([1]!IPAQ[[#This Row],[MET (Vig.)3]:[MET (Cam.)3]])</f>
        <v>#REF!</v>
      </c>
      <c r="AM297" t="e">
        <f>VLOOKUP(AL297,[1]!IPAK[#Data],3,TRUE)</f>
        <v>#REF!</v>
      </c>
    </row>
    <row r="298" spans="11:39" x14ac:dyDescent="0.3">
      <c r="K298">
        <f t="shared" si="36"/>
        <v>0</v>
      </c>
      <c r="L298">
        <f t="shared" si="37"/>
        <v>0</v>
      </c>
      <c r="M298">
        <f t="shared" si="38"/>
        <v>0</v>
      </c>
      <c r="N298" t="e">
        <f>SUM([1]!IPAQ[[#This Row],[MET (Vig.)]:[MET (Cam.)]])</f>
        <v>#REF!</v>
      </c>
      <c r="O298" t="e">
        <f>VLOOKUP(N298,[1]!IPAK[#Data],3,TRUE)</f>
        <v>#REF!</v>
      </c>
      <c r="W298">
        <f t="shared" si="39"/>
        <v>0</v>
      </c>
      <c r="X298">
        <f t="shared" si="40"/>
        <v>0</v>
      </c>
      <c r="Y298">
        <f t="shared" si="41"/>
        <v>0</v>
      </c>
      <c r="Z298" t="e">
        <f>SUM([1]!IPAQ[[#This Row],[MET (Vig.)2]:[MET (Cam.)2]])</f>
        <v>#REF!</v>
      </c>
      <c r="AA298" t="e">
        <f>VLOOKUP(Z298,[1]!IPAK[#Data],3,TRUE)</f>
        <v>#REF!</v>
      </c>
      <c r="AI298">
        <f t="shared" si="42"/>
        <v>0</v>
      </c>
      <c r="AJ298">
        <f t="shared" si="43"/>
        <v>0</v>
      </c>
      <c r="AK298">
        <f t="shared" si="44"/>
        <v>0</v>
      </c>
      <c r="AL298" t="e">
        <f>SUM([1]!IPAQ[[#This Row],[MET (Vig.)3]:[MET (Cam.)3]])</f>
        <v>#REF!</v>
      </c>
      <c r="AM298" t="e">
        <f>VLOOKUP(AL298,[1]!IPAK[#Data],3,TRUE)</f>
        <v>#REF!</v>
      </c>
    </row>
    <row r="299" spans="11:39" x14ac:dyDescent="0.3">
      <c r="K299">
        <f t="shared" si="36"/>
        <v>0</v>
      </c>
      <c r="L299">
        <f t="shared" si="37"/>
        <v>0</v>
      </c>
      <c r="M299">
        <f t="shared" si="38"/>
        <v>0</v>
      </c>
      <c r="N299" t="e">
        <f>SUM([1]!IPAQ[[#This Row],[MET (Vig.)]:[MET (Cam.)]])</f>
        <v>#REF!</v>
      </c>
      <c r="O299" t="e">
        <f>VLOOKUP(N299,[1]!IPAK[#Data],3,TRUE)</f>
        <v>#REF!</v>
      </c>
      <c r="W299">
        <f t="shared" si="39"/>
        <v>0</v>
      </c>
      <c r="X299">
        <f t="shared" si="40"/>
        <v>0</v>
      </c>
      <c r="Y299">
        <f t="shared" si="41"/>
        <v>0</v>
      </c>
      <c r="Z299" t="e">
        <f>SUM([1]!IPAQ[[#This Row],[MET (Vig.)2]:[MET (Cam.)2]])</f>
        <v>#REF!</v>
      </c>
      <c r="AA299" t="e">
        <f>VLOOKUP(Z299,[1]!IPAK[#Data],3,TRUE)</f>
        <v>#REF!</v>
      </c>
      <c r="AI299">
        <f t="shared" si="42"/>
        <v>0</v>
      </c>
      <c r="AJ299">
        <f t="shared" si="43"/>
        <v>0</v>
      </c>
      <c r="AK299">
        <f t="shared" si="44"/>
        <v>0</v>
      </c>
      <c r="AL299" t="e">
        <f>SUM([1]!IPAQ[[#This Row],[MET (Vig.)3]:[MET (Cam.)3]])</f>
        <v>#REF!</v>
      </c>
      <c r="AM299" t="e">
        <f>VLOOKUP(AL299,[1]!IPAK[#Data],3,TRUE)</f>
        <v>#REF!</v>
      </c>
    </row>
    <row r="300" spans="11:39" x14ac:dyDescent="0.3">
      <c r="K300">
        <f t="shared" si="36"/>
        <v>0</v>
      </c>
      <c r="L300">
        <f t="shared" si="37"/>
        <v>0</v>
      </c>
      <c r="M300">
        <f t="shared" si="38"/>
        <v>0</v>
      </c>
      <c r="N300" t="e">
        <f>SUM([1]!IPAQ[[#This Row],[MET (Vig.)]:[MET (Cam.)]])</f>
        <v>#REF!</v>
      </c>
      <c r="O300" t="e">
        <f>VLOOKUP(N300,[1]!IPAK[#Data],3,TRUE)</f>
        <v>#REF!</v>
      </c>
      <c r="W300">
        <f t="shared" si="39"/>
        <v>0</v>
      </c>
      <c r="X300">
        <f t="shared" si="40"/>
        <v>0</v>
      </c>
      <c r="Y300">
        <f t="shared" si="41"/>
        <v>0</v>
      </c>
      <c r="Z300" t="e">
        <f>SUM([1]!IPAQ[[#This Row],[MET (Vig.)2]:[MET (Cam.)2]])</f>
        <v>#REF!</v>
      </c>
      <c r="AA300" t="e">
        <f>VLOOKUP(Z300,[1]!IPAK[#Data],3,TRUE)</f>
        <v>#REF!</v>
      </c>
      <c r="AI300">
        <f t="shared" si="42"/>
        <v>0</v>
      </c>
      <c r="AJ300">
        <f t="shared" si="43"/>
        <v>0</v>
      </c>
      <c r="AK300">
        <f t="shared" si="44"/>
        <v>0</v>
      </c>
      <c r="AL300" t="e">
        <f>SUM([1]!IPAQ[[#This Row],[MET (Vig.)3]:[MET (Cam.)3]])</f>
        <v>#REF!</v>
      </c>
      <c r="AM300" t="e">
        <f>VLOOKUP(AL300,[1]!IPAK[#Data],3,TRUE)</f>
        <v>#REF!</v>
      </c>
    </row>
    <row r="301" spans="11:39" x14ac:dyDescent="0.3">
      <c r="K301">
        <f t="shared" si="36"/>
        <v>0</v>
      </c>
      <c r="L301">
        <f t="shared" si="37"/>
        <v>0</v>
      </c>
      <c r="M301">
        <f t="shared" si="38"/>
        <v>0</v>
      </c>
      <c r="N301" t="e">
        <f>SUM([1]!IPAQ[[#This Row],[MET (Vig.)]:[MET (Cam.)]])</f>
        <v>#REF!</v>
      </c>
      <c r="O301" t="e">
        <f>VLOOKUP(N301,[1]!IPAK[#Data],3,TRUE)</f>
        <v>#REF!</v>
      </c>
      <c r="W301">
        <f t="shared" si="39"/>
        <v>0</v>
      </c>
      <c r="X301">
        <f t="shared" si="40"/>
        <v>0</v>
      </c>
      <c r="Y301">
        <f t="shared" si="41"/>
        <v>0</v>
      </c>
      <c r="Z301" t="e">
        <f>SUM([1]!IPAQ[[#This Row],[MET (Vig.)2]:[MET (Cam.)2]])</f>
        <v>#REF!</v>
      </c>
      <c r="AA301" t="e">
        <f>VLOOKUP(Z301,[1]!IPAK[#Data],3,TRUE)</f>
        <v>#REF!</v>
      </c>
      <c r="AI301">
        <f t="shared" si="42"/>
        <v>0</v>
      </c>
      <c r="AJ301">
        <f t="shared" si="43"/>
        <v>0</v>
      </c>
      <c r="AK301">
        <f t="shared" si="44"/>
        <v>0</v>
      </c>
      <c r="AL301" t="e">
        <f>SUM([1]!IPAQ[[#This Row],[MET (Vig.)3]:[MET (Cam.)3]])</f>
        <v>#REF!</v>
      </c>
      <c r="AM301" t="e">
        <f>VLOOKUP(AL301,[1]!IPAK[#Data],3,TRUE)</f>
        <v>#REF!</v>
      </c>
    </row>
    <row r="302" spans="11:39" x14ac:dyDescent="0.3">
      <c r="K302">
        <f t="shared" si="36"/>
        <v>0</v>
      </c>
      <c r="L302">
        <f t="shared" si="37"/>
        <v>0</v>
      </c>
      <c r="M302">
        <f t="shared" si="38"/>
        <v>0</v>
      </c>
      <c r="N302" t="e">
        <f>SUM([1]!IPAQ[[#This Row],[MET (Vig.)]:[MET (Cam.)]])</f>
        <v>#REF!</v>
      </c>
      <c r="O302" t="e">
        <f>VLOOKUP(N302,[1]!IPAK[#Data],3,TRUE)</f>
        <v>#REF!</v>
      </c>
      <c r="W302">
        <f t="shared" si="39"/>
        <v>0</v>
      </c>
      <c r="X302">
        <f t="shared" si="40"/>
        <v>0</v>
      </c>
      <c r="Y302">
        <f t="shared" si="41"/>
        <v>0</v>
      </c>
      <c r="Z302" t="e">
        <f>SUM([1]!IPAQ[[#This Row],[MET (Vig.)2]:[MET (Cam.)2]])</f>
        <v>#REF!</v>
      </c>
      <c r="AA302" t="e">
        <f>VLOOKUP(Z302,[1]!IPAK[#Data],3,TRUE)</f>
        <v>#REF!</v>
      </c>
      <c r="AI302">
        <f t="shared" si="42"/>
        <v>0</v>
      </c>
      <c r="AJ302">
        <f t="shared" si="43"/>
        <v>0</v>
      </c>
      <c r="AK302">
        <f t="shared" si="44"/>
        <v>0</v>
      </c>
      <c r="AL302" t="e">
        <f>SUM([1]!IPAQ[[#This Row],[MET (Vig.)3]:[MET (Cam.)3]])</f>
        <v>#REF!</v>
      </c>
      <c r="AM302" t="e">
        <f>VLOOKUP(AL302,[1]!IPAK[#Data],3,TRUE)</f>
        <v>#REF!</v>
      </c>
    </row>
    <row r="303" spans="11:39" x14ac:dyDescent="0.3">
      <c r="K303">
        <f t="shared" si="36"/>
        <v>0</v>
      </c>
      <c r="L303">
        <f t="shared" si="37"/>
        <v>0</v>
      </c>
      <c r="M303">
        <f t="shared" si="38"/>
        <v>0</v>
      </c>
      <c r="N303" t="e">
        <f>SUM([1]!IPAQ[[#This Row],[MET (Vig.)]:[MET (Cam.)]])</f>
        <v>#REF!</v>
      </c>
      <c r="O303" t="e">
        <f>VLOOKUP(N303,[1]!IPAK[#Data],3,TRUE)</f>
        <v>#REF!</v>
      </c>
      <c r="W303">
        <f t="shared" si="39"/>
        <v>0</v>
      </c>
      <c r="X303">
        <f t="shared" si="40"/>
        <v>0</v>
      </c>
      <c r="Y303">
        <f t="shared" si="41"/>
        <v>0</v>
      </c>
      <c r="Z303" t="e">
        <f>SUM([1]!IPAQ[[#This Row],[MET (Vig.)2]:[MET (Cam.)2]])</f>
        <v>#REF!</v>
      </c>
      <c r="AA303" t="e">
        <f>VLOOKUP(Z303,[1]!IPAK[#Data],3,TRUE)</f>
        <v>#REF!</v>
      </c>
      <c r="AI303">
        <f t="shared" si="42"/>
        <v>0</v>
      </c>
      <c r="AJ303">
        <f t="shared" si="43"/>
        <v>0</v>
      </c>
      <c r="AK303">
        <f t="shared" si="44"/>
        <v>0</v>
      </c>
      <c r="AL303" t="e">
        <f>SUM([1]!IPAQ[[#This Row],[MET (Vig.)3]:[MET (Cam.)3]])</f>
        <v>#REF!</v>
      </c>
      <c r="AM303" t="e">
        <f>VLOOKUP(AL303,[1]!IPAK[#Data],3,TRUE)</f>
        <v>#REF!</v>
      </c>
    </row>
    <row r="304" spans="11:39" x14ac:dyDescent="0.3">
      <c r="K304">
        <f t="shared" si="36"/>
        <v>0</v>
      </c>
      <c r="L304">
        <f t="shared" si="37"/>
        <v>0</v>
      </c>
      <c r="M304">
        <f t="shared" si="38"/>
        <v>0</v>
      </c>
      <c r="N304" t="e">
        <f>SUM([1]!IPAQ[[#This Row],[MET (Vig.)]:[MET (Cam.)]])</f>
        <v>#REF!</v>
      </c>
      <c r="O304" t="e">
        <f>VLOOKUP(N304,[1]!IPAK[#Data],3,TRUE)</f>
        <v>#REF!</v>
      </c>
      <c r="W304">
        <f t="shared" si="39"/>
        <v>0</v>
      </c>
      <c r="X304">
        <f t="shared" si="40"/>
        <v>0</v>
      </c>
      <c r="Y304">
        <f t="shared" si="41"/>
        <v>0</v>
      </c>
      <c r="Z304" t="e">
        <f>SUM([1]!IPAQ[[#This Row],[MET (Vig.)2]:[MET (Cam.)2]])</f>
        <v>#REF!</v>
      </c>
      <c r="AA304" t="e">
        <f>VLOOKUP(Z304,[1]!IPAK[#Data],3,TRUE)</f>
        <v>#REF!</v>
      </c>
      <c r="AI304">
        <f t="shared" si="42"/>
        <v>0</v>
      </c>
      <c r="AJ304">
        <f t="shared" si="43"/>
        <v>0</v>
      </c>
      <c r="AK304">
        <f t="shared" si="44"/>
        <v>0</v>
      </c>
      <c r="AL304" t="e">
        <f>SUM([1]!IPAQ[[#This Row],[MET (Vig.)3]:[MET (Cam.)3]])</f>
        <v>#REF!</v>
      </c>
      <c r="AM304" t="e">
        <f>VLOOKUP(AL304,[1]!IPAK[#Data],3,TRUE)</f>
        <v>#REF!</v>
      </c>
    </row>
    <row r="305" spans="11:39" x14ac:dyDescent="0.3">
      <c r="K305">
        <f t="shared" si="36"/>
        <v>0</v>
      </c>
      <c r="L305">
        <f t="shared" si="37"/>
        <v>0</v>
      </c>
      <c r="M305">
        <f t="shared" si="38"/>
        <v>0</v>
      </c>
      <c r="N305" t="e">
        <f>SUM([1]!IPAQ[[#This Row],[MET (Vig.)]:[MET (Cam.)]])</f>
        <v>#REF!</v>
      </c>
      <c r="O305" t="e">
        <f>VLOOKUP(N305,[1]!IPAK[#Data],3,TRUE)</f>
        <v>#REF!</v>
      </c>
      <c r="W305">
        <f t="shared" si="39"/>
        <v>0</v>
      </c>
      <c r="X305">
        <f t="shared" si="40"/>
        <v>0</v>
      </c>
      <c r="Y305">
        <f t="shared" si="41"/>
        <v>0</v>
      </c>
      <c r="Z305" t="e">
        <f>SUM([1]!IPAQ[[#This Row],[MET (Vig.)2]:[MET (Cam.)2]])</f>
        <v>#REF!</v>
      </c>
      <c r="AA305" t="e">
        <f>VLOOKUP(Z305,[1]!IPAK[#Data],3,TRUE)</f>
        <v>#REF!</v>
      </c>
      <c r="AI305">
        <f t="shared" si="42"/>
        <v>0</v>
      </c>
      <c r="AJ305">
        <f t="shared" si="43"/>
        <v>0</v>
      </c>
      <c r="AK305">
        <f t="shared" si="44"/>
        <v>0</v>
      </c>
      <c r="AL305" t="e">
        <f>SUM([1]!IPAQ[[#This Row],[MET (Vig.)3]:[MET (Cam.)3]])</f>
        <v>#REF!</v>
      </c>
      <c r="AM305" t="e">
        <f>VLOOKUP(AL305,[1]!IPAK[#Data],3,TRUE)</f>
        <v>#REF!</v>
      </c>
    </row>
    <row r="306" spans="11:39" x14ac:dyDescent="0.3">
      <c r="K306">
        <f t="shared" si="36"/>
        <v>0</v>
      </c>
      <c r="L306">
        <f t="shared" si="37"/>
        <v>0</v>
      </c>
      <c r="M306">
        <f t="shared" si="38"/>
        <v>0</v>
      </c>
      <c r="N306" t="e">
        <f>SUM([1]!IPAQ[[#This Row],[MET (Vig.)]:[MET (Cam.)]])</f>
        <v>#REF!</v>
      </c>
      <c r="O306" t="e">
        <f>VLOOKUP(N306,[1]!IPAK[#Data],3,TRUE)</f>
        <v>#REF!</v>
      </c>
      <c r="W306">
        <f t="shared" si="39"/>
        <v>0</v>
      </c>
      <c r="X306">
        <f t="shared" si="40"/>
        <v>0</v>
      </c>
      <c r="Y306">
        <f t="shared" si="41"/>
        <v>0</v>
      </c>
      <c r="Z306" t="e">
        <f>SUM([1]!IPAQ[[#This Row],[MET (Vig.)2]:[MET (Cam.)2]])</f>
        <v>#REF!</v>
      </c>
      <c r="AA306" t="e">
        <f>VLOOKUP(Z306,[1]!IPAK[#Data],3,TRUE)</f>
        <v>#REF!</v>
      </c>
      <c r="AI306">
        <f t="shared" si="42"/>
        <v>0</v>
      </c>
      <c r="AJ306">
        <f t="shared" si="43"/>
        <v>0</v>
      </c>
      <c r="AK306">
        <f t="shared" si="44"/>
        <v>0</v>
      </c>
      <c r="AL306" t="e">
        <f>SUM([1]!IPAQ[[#This Row],[MET (Vig.)3]:[MET (Cam.)3]])</f>
        <v>#REF!</v>
      </c>
      <c r="AM306" t="e">
        <f>VLOOKUP(AL306,[1]!IPAK[#Data],3,TRUE)</f>
        <v>#REF!</v>
      </c>
    </row>
    <row r="307" spans="11:39" x14ac:dyDescent="0.3">
      <c r="K307">
        <f t="shared" si="36"/>
        <v>0</v>
      </c>
      <c r="L307">
        <f t="shared" si="37"/>
        <v>0</v>
      </c>
      <c r="M307">
        <f t="shared" si="38"/>
        <v>0</v>
      </c>
      <c r="N307" t="e">
        <f>SUM([1]!IPAQ[[#This Row],[MET (Vig.)]:[MET (Cam.)]])</f>
        <v>#REF!</v>
      </c>
      <c r="O307" t="e">
        <f>VLOOKUP(N307,[1]!IPAK[#Data],3,TRUE)</f>
        <v>#REF!</v>
      </c>
      <c r="W307">
        <f t="shared" si="39"/>
        <v>0</v>
      </c>
      <c r="X307">
        <f t="shared" si="40"/>
        <v>0</v>
      </c>
      <c r="Y307">
        <f t="shared" si="41"/>
        <v>0</v>
      </c>
      <c r="Z307" t="e">
        <f>SUM([1]!IPAQ[[#This Row],[MET (Vig.)2]:[MET (Cam.)2]])</f>
        <v>#REF!</v>
      </c>
      <c r="AA307" t="e">
        <f>VLOOKUP(Z307,[1]!IPAK[#Data],3,TRUE)</f>
        <v>#REF!</v>
      </c>
      <c r="AI307">
        <f t="shared" si="42"/>
        <v>0</v>
      </c>
      <c r="AJ307">
        <f t="shared" si="43"/>
        <v>0</v>
      </c>
      <c r="AK307">
        <f t="shared" si="44"/>
        <v>0</v>
      </c>
      <c r="AL307" t="e">
        <f>SUM([1]!IPAQ[[#This Row],[MET (Vig.)3]:[MET (Cam.)3]])</f>
        <v>#REF!</v>
      </c>
      <c r="AM307" t="e">
        <f>VLOOKUP(AL307,[1]!IPAK[#Data],3,TRUE)</f>
        <v>#REF!</v>
      </c>
    </row>
    <row r="308" spans="11:39" x14ac:dyDescent="0.3">
      <c r="K308">
        <f t="shared" si="36"/>
        <v>0</v>
      </c>
      <c r="L308">
        <f t="shared" si="37"/>
        <v>0</v>
      </c>
      <c r="M308">
        <f t="shared" si="38"/>
        <v>0</v>
      </c>
      <c r="N308" t="e">
        <f>SUM([1]!IPAQ[[#This Row],[MET (Vig.)]:[MET (Cam.)]])</f>
        <v>#REF!</v>
      </c>
      <c r="O308" t="e">
        <f>VLOOKUP(N308,[1]!IPAK[#Data],3,TRUE)</f>
        <v>#REF!</v>
      </c>
      <c r="W308">
        <f t="shared" si="39"/>
        <v>0</v>
      </c>
      <c r="X308">
        <f t="shared" si="40"/>
        <v>0</v>
      </c>
      <c r="Y308">
        <f t="shared" si="41"/>
        <v>0</v>
      </c>
      <c r="Z308" t="e">
        <f>SUM([1]!IPAQ[[#This Row],[MET (Vig.)2]:[MET (Cam.)2]])</f>
        <v>#REF!</v>
      </c>
      <c r="AA308" t="e">
        <f>VLOOKUP(Z308,[1]!IPAK[#Data],3,TRUE)</f>
        <v>#REF!</v>
      </c>
      <c r="AI308">
        <f t="shared" si="42"/>
        <v>0</v>
      </c>
      <c r="AJ308">
        <f t="shared" si="43"/>
        <v>0</v>
      </c>
      <c r="AK308">
        <f t="shared" si="44"/>
        <v>0</v>
      </c>
      <c r="AL308" t="e">
        <f>SUM([1]!IPAQ[[#This Row],[MET (Vig.)3]:[MET (Cam.)3]])</f>
        <v>#REF!</v>
      </c>
      <c r="AM308" t="e">
        <f>VLOOKUP(AL308,[1]!IPAK[#Data],3,TRUE)</f>
        <v>#REF!</v>
      </c>
    </row>
    <row r="309" spans="11:39" x14ac:dyDescent="0.3">
      <c r="K309">
        <f t="shared" si="36"/>
        <v>0</v>
      </c>
      <c r="L309">
        <f t="shared" si="37"/>
        <v>0</v>
      </c>
      <c r="M309">
        <f t="shared" si="38"/>
        <v>0</v>
      </c>
      <c r="N309" t="e">
        <f>SUM([1]!IPAQ[[#This Row],[MET (Vig.)]:[MET (Cam.)]])</f>
        <v>#REF!</v>
      </c>
      <c r="O309" t="e">
        <f>VLOOKUP(N309,[1]!IPAK[#Data],3,TRUE)</f>
        <v>#REF!</v>
      </c>
      <c r="W309">
        <f t="shared" si="39"/>
        <v>0</v>
      </c>
      <c r="X309">
        <f t="shared" si="40"/>
        <v>0</v>
      </c>
      <c r="Y309">
        <f t="shared" si="41"/>
        <v>0</v>
      </c>
      <c r="Z309" t="e">
        <f>SUM([1]!IPAQ[[#This Row],[MET (Vig.)2]:[MET (Cam.)2]])</f>
        <v>#REF!</v>
      </c>
      <c r="AA309" t="e">
        <f>VLOOKUP(Z309,[1]!IPAK[#Data],3,TRUE)</f>
        <v>#REF!</v>
      </c>
      <c r="AI309">
        <f t="shared" si="42"/>
        <v>0</v>
      </c>
      <c r="AJ309">
        <f t="shared" si="43"/>
        <v>0</v>
      </c>
      <c r="AK309">
        <f t="shared" si="44"/>
        <v>0</v>
      </c>
      <c r="AL309" t="e">
        <f>SUM([1]!IPAQ[[#This Row],[MET (Vig.)3]:[MET (Cam.)3]])</f>
        <v>#REF!</v>
      </c>
      <c r="AM309" t="e">
        <f>VLOOKUP(AL309,[1]!IPAK[#Data],3,TRUE)</f>
        <v>#REF!</v>
      </c>
    </row>
    <row r="310" spans="11:39" x14ac:dyDescent="0.3">
      <c r="K310">
        <f t="shared" si="36"/>
        <v>0</v>
      </c>
      <c r="L310">
        <f t="shared" si="37"/>
        <v>0</v>
      </c>
      <c r="M310">
        <f t="shared" si="38"/>
        <v>0</v>
      </c>
      <c r="N310" t="e">
        <f>SUM([1]!IPAQ[[#This Row],[MET (Vig.)]:[MET (Cam.)]])</f>
        <v>#REF!</v>
      </c>
      <c r="O310" t="e">
        <f>VLOOKUP(N310,[1]!IPAK[#Data],3,TRUE)</f>
        <v>#REF!</v>
      </c>
      <c r="W310">
        <f t="shared" si="39"/>
        <v>0</v>
      </c>
      <c r="X310">
        <f t="shared" si="40"/>
        <v>0</v>
      </c>
      <c r="Y310">
        <f t="shared" si="41"/>
        <v>0</v>
      </c>
      <c r="Z310" t="e">
        <f>SUM([1]!IPAQ[[#This Row],[MET (Vig.)2]:[MET (Cam.)2]])</f>
        <v>#REF!</v>
      </c>
      <c r="AA310" t="e">
        <f>VLOOKUP(Z310,[1]!IPAK[#Data],3,TRUE)</f>
        <v>#REF!</v>
      </c>
      <c r="AI310">
        <f t="shared" si="42"/>
        <v>0</v>
      </c>
      <c r="AJ310">
        <f t="shared" si="43"/>
        <v>0</v>
      </c>
      <c r="AK310">
        <f t="shared" si="44"/>
        <v>0</v>
      </c>
      <c r="AL310" t="e">
        <f>SUM([1]!IPAQ[[#This Row],[MET (Vig.)3]:[MET (Cam.)3]])</f>
        <v>#REF!</v>
      </c>
      <c r="AM310" t="e">
        <f>VLOOKUP(AL310,[1]!IPAK[#Data],3,TRUE)</f>
        <v>#REF!</v>
      </c>
    </row>
    <row r="311" spans="11:39" x14ac:dyDescent="0.3">
      <c r="K311">
        <f t="shared" si="36"/>
        <v>0</v>
      </c>
      <c r="L311">
        <f t="shared" si="37"/>
        <v>0</v>
      </c>
      <c r="M311">
        <f t="shared" si="38"/>
        <v>0</v>
      </c>
      <c r="N311" t="e">
        <f>SUM([1]!IPAQ[[#This Row],[MET (Vig.)]:[MET (Cam.)]])</f>
        <v>#REF!</v>
      </c>
      <c r="O311" t="e">
        <f>VLOOKUP(N311,[1]!IPAK[#Data],3,TRUE)</f>
        <v>#REF!</v>
      </c>
      <c r="W311">
        <f t="shared" si="39"/>
        <v>0</v>
      </c>
      <c r="X311">
        <f t="shared" si="40"/>
        <v>0</v>
      </c>
      <c r="Y311">
        <f t="shared" si="41"/>
        <v>0</v>
      </c>
      <c r="Z311" t="e">
        <f>SUM([1]!IPAQ[[#This Row],[MET (Vig.)2]:[MET (Cam.)2]])</f>
        <v>#REF!</v>
      </c>
      <c r="AA311" t="e">
        <f>VLOOKUP(Z311,[1]!IPAK[#Data],3,TRUE)</f>
        <v>#REF!</v>
      </c>
      <c r="AI311">
        <f t="shared" si="42"/>
        <v>0</v>
      </c>
      <c r="AJ311">
        <f t="shared" si="43"/>
        <v>0</v>
      </c>
      <c r="AK311">
        <f t="shared" si="44"/>
        <v>0</v>
      </c>
      <c r="AL311" t="e">
        <f>SUM([1]!IPAQ[[#This Row],[MET (Vig.)3]:[MET (Cam.)3]])</f>
        <v>#REF!</v>
      </c>
      <c r="AM311" t="e">
        <f>VLOOKUP(AL311,[1]!IPAK[#Data],3,TRUE)</f>
        <v>#REF!</v>
      </c>
    </row>
    <row r="312" spans="11:39" x14ac:dyDescent="0.3">
      <c r="K312">
        <f t="shared" si="36"/>
        <v>0</v>
      </c>
      <c r="L312">
        <f t="shared" si="37"/>
        <v>0</v>
      </c>
      <c r="M312">
        <f t="shared" si="38"/>
        <v>0</v>
      </c>
      <c r="N312" t="e">
        <f>SUM([1]!IPAQ[[#This Row],[MET (Vig.)]:[MET (Cam.)]])</f>
        <v>#REF!</v>
      </c>
      <c r="O312" t="e">
        <f>VLOOKUP(N312,[1]!IPAK[#Data],3,TRUE)</f>
        <v>#REF!</v>
      </c>
      <c r="W312">
        <f t="shared" si="39"/>
        <v>0</v>
      </c>
      <c r="X312">
        <f t="shared" si="40"/>
        <v>0</v>
      </c>
      <c r="Y312">
        <f t="shared" si="41"/>
        <v>0</v>
      </c>
      <c r="Z312" t="e">
        <f>SUM([1]!IPAQ[[#This Row],[MET (Vig.)2]:[MET (Cam.)2]])</f>
        <v>#REF!</v>
      </c>
      <c r="AA312" t="e">
        <f>VLOOKUP(Z312,[1]!IPAK[#Data],3,TRUE)</f>
        <v>#REF!</v>
      </c>
      <c r="AI312">
        <f t="shared" si="42"/>
        <v>0</v>
      </c>
      <c r="AJ312">
        <f t="shared" si="43"/>
        <v>0</v>
      </c>
      <c r="AK312">
        <f t="shared" si="44"/>
        <v>0</v>
      </c>
      <c r="AL312" t="e">
        <f>SUM([1]!IPAQ[[#This Row],[MET (Vig.)3]:[MET (Cam.)3]])</f>
        <v>#REF!</v>
      </c>
      <c r="AM312" t="e">
        <f>VLOOKUP(AL312,[1]!IPAK[#Data],3,TRUE)</f>
        <v>#REF!</v>
      </c>
    </row>
    <row r="313" spans="11:39" x14ac:dyDescent="0.3">
      <c r="K313">
        <f t="shared" si="36"/>
        <v>0</v>
      </c>
      <c r="L313">
        <f t="shared" si="37"/>
        <v>0</v>
      </c>
      <c r="M313">
        <f t="shared" si="38"/>
        <v>0</v>
      </c>
      <c r="N313" t="e">
        <f>SUM([1]!IPAQ[[#This Row],[MET (Vig.)]:[MET (Cam.)]])</f>
        <v>#REF!</v>
      </c>
      <c r="O313" t="e">
        <f>VLOOKUP(N313,[1]!IPAK[#Data],3,TRUE)</f>
        <v>#REF!</v>
      </c>
      <c r="W313">
        <f t="shared" si="39"/>
        <v>0</v>
      </c>
      <c r="X313">
        <f t="shared" si="40"/>
        <v>0</v>
      </c>
      <c r="Y313">
        <f t="shared" si="41"/>
        <v>0</v>
      </c>
      <c r="Z313" t="e">
        <f>SUM([1]!IPAQ[[#This Row],[MET (Vig.)2]:[MET (Cam.)2]])</f>
        <v>#REF!</v>
      </c>
      <c r="AA313" t="e">
        <f>VLOOKUP(Z313,[1]!IPAK[#Data],3,TRUE)</f>
        <v>#REF!</v>
      </c>
      <c r="AI313">
        <f t="shared" si="42"/>
        <v>0</v>
      </c>
      <c r="AJ313">
        <f t="shared" si="43"/>
        <v>0</v>
      </c>
      <c r="AK313">
        <f t="shared" si="44"/>
        <v>0</v>
      </c>
      <c r="AL313" t="e">
        <f>SUM([1]!IPAQ[[#This Row],[MET (Vig.)3]:[MET (Cam.)3]])</f>
        <v>#REF!</v>
      </c>
      <c r="AM313" t="e">
        <f>VLOOKUP(AL313,[1]!IPAK[#Data],3,TRUE)</f>
        <v>#REF!</v>
      </c>
    </row>
    <row r="314" spans="11:39" x14ac:dyDescent="0.3">
      <c r="K314">
        <f t="shared" si="36"/>
        <v>0</v>
      </c>
      <c r="L314">
        <f t="shared" si="37"/>
        <v>0</v>
      </c>
      <c r="M314">
        <f t="shared" si="38"/>
        <v>0</v>
      </c>
      <c r="N314" t="e">
        <f>SUM([1]!IPAQ[[#This Row],[MET (Vig.)]:[MET (Cam.)]])</f>
        <v>#REF!</v>
      </c>
      <c r="O314" t="e">
        <f>VLOOKUP(N314,[1]!IPAK[#Data],3,TRUE)</f>
        <v>#REF!</v>
      </c>
      <c r="W314">
        <f t="shared" si="39"/>
        <v>0</v>
      </c>
      <c r="X314">
        <f t="shared" si="40"/>
        <v>0</v>
      </c>
      <c r="Y314">
        <f t="shared" si="41"/>
        <v>0</v>
      </c>
      <c r="Z314" t="e">
        <f>SUM([1]!IPAQ[[#This Row],[MET (Vig.)2]:[MET (Cam.)2]])</f>
        <v>#REF!</v>
      </c>
      <c r="AA314" t="e">
        <f>VLOOKUP(Z314,[1]!IPAK[#Data],3,TRUE)</f>
        <v>#REF!</v>
      </c>
      <c r="AI314">
        <f t="shared" si="42"/>
        <v>0</v>
      </c>
      <c r="AJ314">
        <f t="shared" si="43"/>
        <v>0</v>
      </c>
      <c r="AK314">
        <f t="shared" si="44"/>
        <v>0</v>
      </c>
      <c r="AL314" t="e">
        <f>SUM([1]!IPAQ[[#This Row],[MET (Vig.)3]:[MET (Cam.)3]])</f>
        <v>#REF!</v>
      </c>
      <c r="AM314" t="e">
        <f>VLOOKUP(AL314,[1]!IPAK[#Data],3,TRUE)</f>
        <v>#REF!</v>
      </c>
    </row>
    <row r="315" spans="11:39" x14ac:dyDescent="0.3">
      <c r="K315">
        <f t="shared" ref="K315:K322" si="45">(8*E315*F315)</f>
        <v>0</v>
      </c>
      <c r="L315">
        <f t="shared" ref="L315:L322" si="46">(4*G315*H315)</f>
        <v>0</v>
      </c>
      <c r="M315">
        <f t="shared" ref="M315:M322" si="47">(3.3*I315*J315)</f>
        <v>0</v>
      </c>
      <c r="N315" t="e">
        <f>SUM([1]!IPAQ[[#This Row],[MET (Vig.)]:[MET (Cam.)]])</f>
        <v>#REF!</v>
      </c>
      <c r="O315" t="e">
        <f>VLOOKUP(N315,[1]!IPAK[#Data],3,TRUE)</f>
        <v>#REF!</v>
      </c>
      <c r="W315">
        <f t="shared" ref="W315:W322" si="48">(8*Q315*R315)</f>
        <v>0</v>
      </c>
      <c r="X315">
        <f t="shared" ref="X315:X322" si="49">(4*S315*T315)</f>
        <v>0</v>
      </c>
      <c r="Y315">
        <f t="shared" ref="Y315:Y322" si="50">(3.3*U315*V315)</f>
        <v>0</v>
      </c>
      <c r="Z315" t="e">
        <f>SUM([1]!IPAQ[[#This Row],[MET (Vig.)2]:[MET (Cam.)2]])</f>
        <v>#REF!</v>
      </c>
      <c r="AA315" t="e">
        <f>VLOOKUP(Z315,[1]!IPAK[#Data],3,TRUE)</f>
        <v>#REF!</v>
      </c>
      <c r="AI315">
        <f t="shared" ref="AI315:AI322" si="51">(8*AC315*AD315)</f>
        <v>0</v>
      </c>
      <c r="AJ315">
        <f t="shared" ref="AJ315:AJ322" si="52">(4*AE315*AF315)</f>
        <v>0</v>
      </c>
      <c r="AK315">
        <f t="shared" ref="AK315:AK322" si="53">(3.3*AG315*AH315)</f>
        <v>0</v>
      </c>
      <c r="AL315" t="e">
        <f>SUM([1]!IPAQ[[#This Row],[MET (Vig.)3]:[MET (Cam.)3]])</f>
        <v>#REF!</v>
      </c>
      <c r="AM315" t="e">
        <f>VLOOKUP(AL315,[1]!IPAK[#Data],3,TRUE)</f>
        <v>#REF!</v>
      </c>
    </row>
    <row r="316" spans="11:39" x14ac:dyDescent="0.3">
      <c r="K316">
        <f t="shared" si="45"/>
        <v>0</v>
      </c>
      <c r="L316">
        <f t="shared" si="46"/>
        <v>0</v>
      </c>
      <c r="M316">
        <f t="shared" si="47"/>
        <v>0</v>
      </c>
      <c r="N316" t="e">
        <f>SUM([1]!IPAQ[[#This Row],[MET (Vig.)]:[MET (Cam.)]])</f>
        <v>#REF!</v>
      </c>
      <c r="O316" t="e">
        <f>VLOOKUP(N316,[1]!IPAK[#Data],3,TRUE)</f>
        <v>#REF!</v>
      </c>
      <c r="W316">
        <f t="shared" si="48"/>
        <v>0</v>
      </c>
      <c r="X316">
        <f t="shared" si="49"/>
        <v>0</v>
      </c>
      <c r="Y316">
        <f t="shared" si="50"/>
        <v>0</v>
      </c>
      <c r="Z316" t="e">
        <f>SUM([1]!IPAQ[[#This Row],[MET (Vig.)2]:[MET (Cam.)2]])</f>
        <v>#REF!</v>
      </c>
      <c r="AA316" t="e">
        <f>VLOOKUP(Z316,[1]!IPAK[#Data],3,TRUE)</f>
        <v>#REF!</v>
      </c>
      <c r="AI316">
        <f t="shared" si="51"/>
        <v>0</v>
      </c>
      <c r="AJ316">
        <f t="shared" si="52"/>
        <v>0</v>
      </c>
      <c r="AK316">
        <f t="shared" si="53"/>
        <v>0</v>
      </c>
      <c r="AL316" t="e">
        <f>SUM([1]!IPAQ[[#This Row],[MET (Vig.)3]:[MET (Cam.)3]])</f>
        <v>#REF!</v>
      </c>
      <c r="AM316" t="e">
        <f>VLOOKUP(AL316,[1]!IPAK[#Data],3,TRUE)</f>
        <v>#REF!</v>
      </c>
    </row>
    <row r="317" spans="11:39" x14ac:dyDescent="0.3">
      <c r="K317">
        <f t="shared" si="45"/>
        <v>0</v>
      </c>
      <c r="L317">
        <f t="shared" si="46"/>
        <v>0</v>
      </c>
      <c r="M317">
        <f t="shared" si="47"/>
        <v>0</v>
      </c>
      <c r="N317" t="e">
        <f>SUM([1]!IPAQ[[#This Row],[MET (Vig.)]:[MET (Cam.)]])</f>
        <v>#REF!</v>
      </c>
      <c r="O317" t="e">
        <f>VLOOKUP(N317,[1]!IPAK[#Data],3,TRUE)</f>
        <v>#REF!</v>
      </c>
      <c r="W317">
        <f t="shared" si="48"/>
        <v>0</v>
      </c>
      <c r="X317">
        <f t="shared" si="49"/>
        <v>0</v>
      </c>
      <c r="Y317">
        <f t="shared" si="50"/>
        <v>0</v>
      </c>
      <c r="Z317" t="e">
        <f>SUM([1]!IPAQ[[#This Row],[MET (Vig.)2]:[MET (Cam.)2]])</f>
        <v>#REF!</v>
      </c>
      <c r="AA317" t="e">
        <f>VLOOKUP(Z317,[1]!IPAK[#Data],3,TRUE)</f>
        <v>#REF!</v>
      </c>
      <c r="AI317">
        <f t="shared" si="51"/>
        <v>0</v>
      </c>
      <c r="AJ317">
        <f t="shared" si="52"/>
        <v>0</v>
      </c>
      <c r="AK317">
        <f t="shared" si="53"/>
        <v>0</v>
      </c>
      <c r="AL317" t="e">
        <f>SUM([1]!IPAQ[[#This Row],[MET (Vig.)3]:[MET (Cam.)3]])</f>
        <v>#REF!</v>
      </c>
      <c r="AM317" t="e">
        <f>VLOOKUP(AL317,[1]!IPAK[#Data],3,TRUE)</f>
        <v>#REF!</v>
      </c>
    </row>
    <row r="318" spans="11:39" x14ac:dyDescent="0.3">
      <c r="K318">
        <f t="shared" si="45"/>
        <v>0</v>
      </c>
      <c r="L318">
        <f t="shared" si="46"/>
        <v>0</v>
      </c>
      <c r="M318">
        <f t="shared" si="47"/>
        <v>0</v>
      </c>
      <c r="N318" t="e">
        <f>SUM([1]!IPAQ[[#This Row],[MET (Vig.)]:[MET (Cam.)]])</f>
        <v>#REF!</v>
      </c>
      <c r="O318" t="e">
        <f>VLOOKUP(N318,[1]!IPAK[#Data],3,TRUE)</f>
        <v>#REF!</v>
      </c>
      <c r="W318">
        <f t="shared" si="48"/>
        <v>0</v>
      </c>
      <c r="X318">
        <f t="shared" si="49"/>
        <v>0</v>
      </c>
      <c r="Y318">
        <f t="shared" si="50"/>
        <v>0</v>
      </c>
      <c r="Z318" t="e">
        <f>SUM([1]!IPAQ[[#This Row],[MET (Vig.)2]:[MET (Cam.)2]])</f>
        <v>#REF!</v>
      </c>
      <c r="AA318" t="e">
        <f>VLOOKUP(Z318,[1]!IPAK[#Data],3,TRUE)</f>
        <v>#REF!</v>
      </c>
      <c r="AI318">
        <f t="shared" si="51"/>
        <v>0</v>
      </c>
      <c r="AJ318">
        <f t="shared" si="52"/>
        <v>0</v>
      </c>
      <c r="AK318">
        <f t="shared" si="53"/>
        <v>0</v>
      </c>
      <c r="AL318" t="e">
        <f>SUM([1]!IPAQ[[#This Row],[MET (Vig.)3]:[MET (Cam.)3]])</f>
        <v>#REF!</v>
      </c>
      <c r="AM318" t="e">
        <f>VLOOKUP(AL318,[1]!IPAK[#Data],3,TRUE)</f>
        <v>#REF!</v>
      </c>
    </row>
    <row r="319" spans="11:39" x14ac:dyDescent="0.3">
      <c r="K319">
        <f t="shared" si="45"/>
        <v>0</v>
      </c>
      <c r="L319">
        <f t="shared" si="46"/>
        <v>0</v>
      </c>
      <c r="M319">
        <f t="shared" si="47"/>
        <v>0</v>
      </c>
      <c r="N319" t="e">
        <f>SUM([1]!IPAQ[[#This Row],[MET (Vig.)]:[MET (Cam.)]])</f>
        <v>#REF!</v>
      </c>
      <c r="O319" t="e">
        <f>VLOOKUP(N319,[1]!IPAK[#Data],3,TRUE)</f>
        <v>#REF!</v>
      </c>
      <c r="W319">
        <f t="shared" si="48"/>
        <v>0</v>
      </c>
      <c r="X319">
        <f t="shared" si="49"/>
        <v>0</v>
      </c>
      <c r="Y319">
        <f t="shared" si="50"/>
        <v>0</v>
      </c>
      <c r="Z319" t="e">
        <f>SUM([1]!IPAQ[[#This Row],[MET (Vig.)2]:[MET (Cam.)2]])</f>
        <v>#REF!</v>
      </c>
      <c r="AA319" t="e">
        <f>VLOOKUP(Z319,[1]!IPAK[#Data],3,TRUE)</f>
        <v>#REF!</v>
      </c>
      <c r="AI319">
        <f t="shared" si="51"/>
        <v>0</v>
      </c>
      <c r="AJ319">
        <f t="shared" si="52"/>
        <v>0</v>
      </c>
      <c r="AK319">
        <f t="shared" si="53"/>
        <v>0</v>
      </c>
      <c r="AL319" t="e">
        <f>SUM([1]!IPAQ[[#This Row],[MET (Vig.)3]:[MET (Cam.)3]])</f>
        <v>#REF!</v>
      </c>
      <c r="AM319" t="e">
        <f>VLOOKUP(AL319,[1]!IPAK[#Data],3,TRUE)</f>
        <v>#REF!</v>
      </c>
    </row>
    <row r="320" spans="11:39" x14ac:dyDescent="0.3">
      <c r="K320">
        <f t="shared" si="45"/>
        <v>0</v>
      </c>
      <c r="L320">
        <f t="shared" si="46"/>
        <v>0</v>
      </c>
      <c r="M320">
        <f t="shared" si="47"/>
        <v>0</v>
      </c>
      <c r="N320" t="e">
        <f>SUM([1]!IPAQ[[#This Row],[MET (Vig.)]:[MET (Cam.)]])</f>
        <v>#REF!</v>
      </c>
      <c r="O320" t="e">
        <f>VLOOKUP(N320,[1]!IPAK[#Data],3,TRUE)</f>
        <v>#REF!</v>
      </c>
      <c r="W320">
        <f t="shared" si="48"/>
        <v>0</v>
      </c>
      <c r="X320">
        <f t="shared" si="49"/>
        <v>0</v>
      </c>
      <c r="Y320">
        <f t="shared" si="50"/>
        <v>0</v>
      </c>
      <c r="Z320" t="e">
        <f>SUM([1]!IPAQ[[#This Row],[MET (Vig.)2]:[MET (Cam.)2]])</f>
        <v>#REF!</v>
      </c>
      <c r="AA320" t="e">
        <f>VLOOKUP(Z320,[1]!IPAK[#Data],3,TRUE)</f>
        <v>#REF!</v>
      </c>
      <c r="AI320">
        <f t="shared" si="51"/>
        <v>0</v>
      </c>
      <c r="AJ320">
        <f t="shared" si="52"/>
        <v>0</v>
      </c>
      <c r="AK320">
        <f t="shared" si="53"/>
        <v>0</v>
      </c>
      <c r="AL320" t="e">
        <f>SUM([1]!IPAQ[[#This Row],[MET (Vig.)3]:[MET (Cam.)3]])</f>
        <v>#REF!</v>
      </c>
      <c r="AM320" t="e">
        <f>VLOOKUP(AL320,[1]!IPAK[#Data],3,TRUE)</f>
        <v>#REF!</v>
      </c>
    </row>
    <row r="321" spans="11:39" x14ac:dyDescent="0.3">
      <c r="K321">
        <f t="shared" si="45"/>
        <v>0</v>
      </c>
      <c r="L321">
        <f t="shared" si="46"/>
        <v>0</v>
      </c>
      <c r="M321">
        <f t="shared" si="47"/>
        <v>0</v>
      </c>
      <c r="N321" t="e">
        <f>SUM([1]!IPAQ[[#This Row],[MET (Vig.)]:[MET (Cam.)]])</f>
        <v>#REF!</v>
      </c>
      <c r="O321" t="e">
        <f>VLOOKUP(N321,[1]!IPAK[#Data],3,TRUE)</f>
        <v>#REF!</v>
      </c>
      <c r="W321">
        <f t="shared" si="48"/>
        <v>0</v>
      </c>
      <c r="X321">
        <f t="shared" si="49"/>
        <v>0</v>
      </c>
      <c r="Y321">
        <f t="shared" si="50"/>
        <v>0</v>
      </c>
      <c r="Z321" t="e">
        <f>SUM([1]!IPAQ[[#This Row],[MET (Vig.)2]:[MET (Cam.)2]])</f>
        <v>#REF!</v>
      </c>
      <c r="AA321" t="e">
        <f>VLOOKUP(Z321,[1]!IPAK[#Data],3,TRUE)</f>
        <v>#REF!</v>
      </c>
      <c r="AI321">
        <f t="shared" si="51"/>
        <v>0</v>
      </c>
      <c r="AJ321">
        <f t="shared" si="52"/>
        <v>0</v>
      </c>
      <c r="AK321">
        <f t="shared" si="53"/>
        <v>0</v>
      </c>
      <c r="AL321" t="e">
        <f>SUM([1]!IPAQ[[#This Row],[MET (Vig.)3]:[MET (Cam.)3]])</f>
        <v>#REF!</v>
      </c>
      <c r="AM321" t="e">
        <f>VLOOKUP(AL321,[1]!IPAK[#Data],3,TRUE)</f>
        <v>#REF!</v>
      </c>
    </row>
    <row r="322" spans="11:39" x14ac:dyDescent="0.3">
      <c r="K322">
        <f t="shared" si="45"/>
        <v>0</v>
      </c>
      <c r="L322">
        <f t="shared" si="46"/>
        <v>0</v>
      </c>
      <c r="M322">
        <f t="shared" si="47"/>
        <v>0</v>
      </c>
      <c r="N322" t="e">
        <f>SUM([1]!IPAQ[[#This Row],[MET (Vig.)]:[MET (Cam.)]])</f>
        <v>#REF!</v>
      </c>
      <c r="O322" t="e">
        <f>VLOOKUP(N322,[1]!IPAK[#Data],3,TRUE)</f>
        <v>#REF!</v>
      </c>
      <c r="W322">
        <f t="shared" si="48"/>
        <v>0</v>
      </c>
      <c r="X322">
        <f t="shared" si="49"/>
        <v>0</v>
      </c>
      <c r="Y322">
        <f t="shared" si="50"/>
        <v>0</v>
      </c>
      <c r="Z322" t="e">
        <f>SUM([1]!IPAQ[[#This Row],[MET (Vig.)2]:[MET (Cam.)2]])</f>
        <v>#REF!</v>
      </c>
      <c r="AA322" t="e">
        <f>VLOOKUP(Z322,[1]!IPAK[#Data],3,TRUE)</f>
        <v>#REF!</v>
      </c>
      <c r="AI322">
        <f t="shared" si="51"/>
        <v>0</v>
      </c>
      <c r="AJ322">
        <f t="shared" si="52"/>
        <v>0</v>
      </c>
      <c r="AK322">
        <f t="shared" si="53"/>
        <v>0</v>
      </c>
      <c r="AL322" t="e">
        <f>SUM([1]!IPAQ[[#This Row],[MET (Vig.)3]:[MET (Cam.)3]])</f>
        <v>#REF!</v>
      </c>
      <c r="AM322" t="e">
        <f>VLOOKUP(AL322,[1]!IPAK[#Data],3,TRUE)</f>
        <v>#REF!</v>
      </c>
    </row>
  </sheetData>
  <mergeCells count="15">
    <mergeCell ref="E1:P1"/>
    <mergeCell ref="Q1:AB1"/>
    <mergeCell ref="AC1:AN1"/>
    <mergeCell ref="E2:F2"/>
    <mergeCell ref="G2:H2"/>
    <mergeCell ref="I2:J2"/>
    <mergeCell ref="K2:O2"/>
    <mergeCell ref="Q2:R2"/>
    <mergeCell ref="S2:T2"/>
    <mergeCell ref="U2:V2"/>
    <mergeCell ref="W2:AA2"/>
    <mergeCell ref="AC2:AD2"/>
    <mergeCell ref="AE2:AF2"/>
    <mergeCell ref="AG2:AH2"/>
    <mergeCell ref="AI2:AM2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B817B8-C171-4731-AE9A-A34E9BEEF3B3}">
  <dimension ref="A1:DL14"/>
  <sheetViews>
    <sheetView workbookViewId="0">
      <selection activeCell="D24" sqref="D24"/>
    </sheetView>
  </sheetViews>
  <sheetFormatPr baseColWidth="10" defaultColWidth="11.44140625" defaultRowHeight="14.4" x14ac:dyDescent="0.3"/>
  <cols>
    <col min="3" max="3" width="19.33203125" bestFit="1" customWidth="1"/>
  </cols>
  <sheetData>
    <row r="1" spans="1:116" x14ac:dyDescent="0.3">
      <c r="A1" s="48" t="s">
        <v>168</v>
      </c>
      <c r="B1" s="50" t="s">
        <v>169</v>
      </c>
      <c r="C1" s="50" t="s">
        <v>170</v>
      </c>
      <c r="D1" s="52" t="s">
        <v>171</v>
      </c>
      <c r="E1" s="52"/>
      <c r="F1" s="52"/>
      <c r="G1" s="52"/>
      <c r="H1" s="41" t="s">
        <v>172</v>
      </c>
      <c r="I1" s="41"/>
      <c r="J1" s="41"/>
      <c r="K1" s="41"/>
      <c r="L1" s="41"/>
      <c r="M1" s="41"/>
      <c r="N1" s="41"/>
      <c r="O1" s="41"/>
      <c r="P1" s="52" t="s">
        <v>173</v>
      </c>
      <c r="Q1" s="52"/>
      <c r="R1" s="52"/>
      <c r="S1" s="52"/>
      <c r="T1" s="41" t="s">
        <v>174</v>
      </c>
      <c r="U1" s="41"/>
      <c r="V1" s="41"/>
      <c r="W1" s="41"/>
      <c r="X1" s="41"/>
      <c r="Y1" s="41"/>
      <c r="Z1" s="41"/>
      <c r="AA1" s="42"/>
      <c r="AC1" t="s">
        <v>8</v>
      </c>
      <c r="AD1" t="s">
        <v>134</v>
      </c>
      <c r="AE1" t="s">
        <v>7</v>
      </c>
      <c r="AF1" t="s">
        <v>175</v>
      </c>
      <c r="AH1" s="43" t="s">
        <v>176</v>
      </c>
      <c r="AI1" s="45" t="s">
        <v>177</v>
      </c>
      <c r="AJ1" s="46"/>
      <c r="AK1" s="45" t="s">
        <v>178</v>
      </c>
      <c r="AL1" s="47"/>
      <c r="AN1" s="43" t="s">
        <v>176</v>
      </c>
      <c r="AO1" s="45" t="s">
        <v>177</v>
      </c>
      <c r="AP1" s="46"/>
      <c r="AQ1" s="45" t="s">
        <v>178</v>
      </c>
      <c r="AR1" s="47"/>
      <c r="AT1" s="43" t="s">
        <v>176</v>
      </c>
      <c r="AU1" s="45" t="s">
        <v>177</v>
      </c>
      <c r="AV1" s="46"/>
      <c r="AW1" s="45" t="s">
        <v>178</v>
      </c>
      <c r="AX1" s="47"/>
      <c r="AZ1" s="43" t="s">
        <v>176</v>
      </c>
      <c r="BA1" s="45" t="s">
        <v>177</v>
      </c>
      <c r="BB1" s="46"/>
      <c r="BC1" s="45" t="s">
        <v>178</v>
      </c>
      <c r="BD1" s="47"/>
      <c r="BF1" s="43" t="s">
        <v>176</v>
      </c>
      <c r="BG1" s="45" t="s">
        <v>177</v>
      </c>
      <c r="BH1" s="46"/>
      <c r="BI1" s="45" t="s">
        <v>178</v>
      </c>
      <c r="BJ1" s="47"/>
      <c r="BL1" s="43" t="s">
        <v>176</v>
      </c>
      <c r="BM1" s="45" t="s">
        <v>177</v>
      </c>
      <c r="BN1" s="46"/>
      <c r="BO1" s="45" t="s">
        <v>178</v>
      </c>
      <c r="BP1" s="47"/>
      <c r="BR1" s="43" t="s">
        <v>176</v>
      </c>
      <c r="BS1" s="45" t="s">
        <v>177</v>
      </c>
      <c r="BT1" s="46"/>
      <c r="BU1" s="45" t="s">
        <v>178</v>
      </c>
      <c r="BV1" s="47"/>
      <c r="BX1" s="43" t="s">
        <v>176</v>
      </c>
      <c r="BY1" s="45" t="s">
        <v>177</v>
      </c>
      <c r="BZ1" s="46"/>
      <c r="CA1" s="45" t="s">
        <v>178</v>
      </c>
      <c r="CB1" s="47"/>
      <c r="CD1" s="43" t="s">
        <v>176</v>
      </c>
      <c r="CE1" s="45" t="s">
        <v>177</v>
      </c>
      <c r="CF1" s="46"/>
      <c r="CG1" s="45" t="s">
        <v>178</v>
      </c>
      <c r="CH1" s="47"/>
      <c r="CJ1" s="43" t="s">
        <v>176</v>
      </c>
      <c r="CK1" s="45" t="s">
        <v>177</v>
      </c>
      <c r="CL1" s="46"/>
      <c r="CM1" s="45" t="s">
        <v>178</v>
      </c>
      <c r="CN1" s="47"/>
      <c r="CP1" s="43" t="s">
        <v>176</v>
      </c>
      <c r="CQ1" s="45" t="s">
        <v>177</v>
      </c>
      <c r="CR1" s="46"/>
      <c r="CS1" s="45" t="s">
        <v>178</v>
      </c>
      <c r="CT1" s="47"/>
      <c r="CV1" s="43" t="s">
        <v>176</v>
      </c>
      <c r="CW1" s="45" t="s">
        <v>177</v>
      </c>
      <c r="CX1" s="46"/>
      <c r="CY1" s="45" t="s">
        <v>178</v>
      </c>
      <c r="CZ1" s="47"/>
      <c r="DB1" s="43" t="s">
        <v>176</v>
      </c>
      <c r="DC1" s="45" t="s">
        <v>177</v>
      </c>
      <c r="DD1" s="46"/>
      <c r="DE1" s="45" t="s">
        <v>178</v>
      </c>
      <c r="DF1" s="47"/>
      <c r="DH1" s="43" t="s">
        <v>176</v>
      </c>
      <c r="DI1" s="45" t="s">
        <v>177</v>
      </c>
      <c r="DJ1" s="46"/>
      <c r="DK1" s="45" t="s">
        <v>178</v>
      </c>
      <c r="DL1" s="47"/>
    </row>
    <row r="2" spans="1:116" x14ac:dyDescent="0.3">
      <c r="A2" s="49"/>
      <c r="B2" s="51"/>
      <c r="C2" s="51"/>
      <c r="D2" s="53" t="s">
        <v>179</v>
      </c>
      <c r="E2" s="53"/>
      <c r="F2" s="53" t="s">
        <v>178</v>
      </c>
      <c r="G2" s="53"/>
      <c r="H2" s="54" t="s">
        <v>179</v>
      </c>
      <c r="I2" s="54"/>
      <c r="J2" s="54"/>
      <c r="K2" s="54"/>
      <c r="L2" s="54" t="s">
        <v>178</v>
      </c>
      <c r="M2" s="54"/>
      <c r="N2" s="54"/>
      <c r="O2" s="54"/>
      <c r="P2" s="53" t="s">
        <v>179</v>
      </c>
      <c r="Q2" s="53"/>
      <c r="R2" s="53" t="s">
        <v>178</v>
      </c>
      <c r="S2" s="53"/>
      <c r="T2" s="54" t="s">
        <v>179</v>
      </c>
      <c r="U2" s="54"/>
      <c r="V2" s="54"/>
      <c r="W2" s="54"/>
      <c r="X2" s="54" t="s">
        <v>178</v>
      </c>
      <c r="Y2" s="54"/>
      <c r="Z2" s="54"/>
      <c r="AA2" s="55"/>
      <c r="AC2" s="16" t="s">
        <v>180</v>
      </c>
      <c r="AD2" s="17">
        <v>320845</v>
      </c>
      <c r="AE2" s="17" t="s">
        <v>181</v>
      </c>
      <c r="AF2" s="18">
        <v>46139</v>
      </c>
      <c r="AH2" s="44"/>
      <c r="AI2" s="14" t="s">
        <v>182</v>
      </c>
      <c r="AJ2" s="14" t="s">
        <v>183</v>
      </c>
      <c r="AK2" s="14" t="s">
        <v>182</v>
      </c>
      <c r="AL2" s="15" t="s">
        <v>183</v>
      </c>
      <c r="AN2" s="44"/>
      <c r="AO2" s="14" t="s">
        <v>182</v>
      </c>
      <c r="AP2" s="14" t="s">
        <v>183</v>
      </c>
      <c r="AQ2" s="14" t="s">
        <v>182</v>
      </c>
      <c r="AR2" s="15" t="s">
        <v>183</v>
      </c>
      <c r="AT2" s="44"/>
      <c r="AU2" s="14" t="s">
        <v>182</v>
      </c>
      <c r="AV2" s="14" t="s">
        <v>183</v>
      </c>
      <c r="AW2" s="14" t="s">
        <v>182</v>
      </c>
      <c r="AX2" s="15" t="s">
        <v>183</v>
      </c>
      <c r="AZ2" s="44"/>
      <c r="BA2" s="14" t="s">
        <v>182</v>
      </c>
      <c r="BB2" s="14" t="s">
        <v>183</v>
      </c>
      <c r="BC2" s="14" t="s">
        <v>182</v>
      </c>
      <c r="BD2" s="15" t="s">
        <v>183</v>
      </c>
      <c r="BF2" s="44"/>
      <c r="BG2" s="14" t="s">
        <v>182</v>
      </c>
      <c r="BH2" s="14" t="s">
        <v>183</v>
      </c>
      <c r="BI2" s="14" t="s">
        <v>182</v>
      </c>
      <c r="BJ2" s="15" t="s">
        <v>183</v>
      </c>
      <c r="BL2" s="44"/>
      <c r="BM2" s="14" t="s">
        <v>182</v>
      </c>
      <c r="BN2" s="14" t="s">
        <v>183</v>
      </c>
      <c r="BO2" s="14" t="s">
        <v>182</v>
      </c>
      <c r="BP2" s="15" t="s">
        <v>183</v>
      </c>
      <c r="BR2" s="44"/>
      <c r="BS2" s="14" t="s">
        <v>182</v>
      </c>
      <c r="BT2" s="14" t="s">
        <v>183</v>
      </c>
      <c r="BU2" s="14" t="s">
        <v>182</v>
      </c>
      <c r="BV2" s="15" t="s">
        <v>183</v>
      </c>
      <c r="BX2" s="44"/>
      <c r="BY2" s="14" t="s">
        <v>182</v>
      </c>
      <c r="BZ2" s="14" t="s">
        <v>183</v>
      </c>
      <c r="CA2" s="14" t="s">
        <v>182</v>
      </c>
      <c r="CB2" s="15" t="s">
        <v>183</v>
      </c>
      <c r="CD2" s="44"/>
      <c r="CE2" s="14" t="s">
        <v>182</v>
      </c>
      <c r="CF2" s="14" t="s">
        <v>183</v>
      </c>
      <c r="CG2" s="14" t="s">
        <v>182</v>
      </c>
      <c r="CH2" s="15" t="s">
        <v>183</v>
      </c>
      <c r="CJ2" s="44"/>
      <c r="CK2" s="14" t="s">
        <v>182</v>
      </c>
      <c r="CL2" s="14" t="s">
        <v>183</v>
      </c>
      <c r="CM2" s="14" t="s">
        <v>182</v>
      </c>
      <c r="CN2" s="15" t="s">
        <v>183</v>
      </c>
      <c r="CP2" s="44"/>
      <c r="CQ2" s="14" t="s">
        <v>182</v>
      </c>
      <c r="CR2" s="14" t="s">
        <v>183</v>
      </c>
      <c r="CS2" s="14" t="s">
        <v>182</v>
      </c>
      <c r="CT2" s="15" t="s">
        <v>183</v>
      </c>
      <c r="CV2" s="44"/>
      <c r="CW2" s="14" t="s">
        <v>182</v>
      </c>
      <c r="CX2" s="14" t="s">
        <v>183</v>
      </c>
      <c r="CY2" s="14" t="s">
        <v>182</v>
      </c>
      <c r="CZ2" s="15" t="s">
        <v>183</v>
      </c>
      <c r="DB2" s="44"/>
      <c r="DC2" s="14" t="s">
        <v>182</v>
      </c>
      <c r="DD2" s="14" t="s">
        <v>183</v>
      </c>
      <c r="DE2" s="14" t="s">
        <v>182</v>
      </c>
      <c r="DF2" s="15" t="s">
        <v>183</v>
      </c>
      <c r="DH2" s="44"/>
      <c r="DI2" s="14" t="s">
        <v>182</v>
      </c>
      <c r="DJ2" s="14" t="s">
        <v>183</v>
      </c>
      <c r="DK2" s="14" t="s">
        <v>182</v>
      </c>
      <c r="DL2" s="15" t="s">
        <v>183</v>
      </c>
    </row>
    <row r="3" spans="1:116" ht="29.4" customHeight="1" x14ac:dyDescent="0.3">
      <c r="A3" s="49"/>
      <c r="B3" s="51"/>
      <c r="C3" s="51"/>
      <c r="D3" s="13" t="s">
        <v>182</v>
      </c>
      <c r="E3" s="13" t="s">
        <v>183</v>
      </c>
      <c r="F3" s="13" t="s">
        <v>182</v>
      </c>
      <c r="G3" s="13" t="s">
        <v>183</v>
      </c>
      <c r="H3" s="14" t="s">
        <v>182</v>
      </c>
      <c r="I3" s="12" t="s">
        <v>184</v>
      </c>
      <c r="J3" s="14" t="s">
        <v>183</v>
      </c>
      <c r="K3" s="12" t="s">
        <v>184</v>
      </c>
      <c r="L3" s="14" t="s">
        <v>182</v>
      </c>
      <c r="M3" s="12" t="s">
        <v>184</v>
      </c>
      <c r="N3" s="14" t="s">
        <v>183</v>
      </c>
      <c r="O3" s="12" t="s">
        <v>184</v>
      </c>
      <c r="P3" s="13" t="s">
        <v>182</v>
      </c>
      <c r="Q3" s="13" t="s">
        <v>183</v>
      </c>
      <c r="R3" s="13" t="s">
        <v>182</v>
      </c>
      <c r="S3" s="13" t="s">
        <v>183</v>
      </c>
      <c r="T3" s="14" t="s">
        <v>182</v>
      </c>
      <c r="U3" s="12" t="s">
        <v>184</v>
      </c>
      <c r="V3" s="14" t="s">
        <v>183</v>
      </c>
      <c r="W3" s="12" t="s">
        <v>184</v>
      </c>
      <c r="X3" s="14" t="s">
        <v>182</v>
      </c>
      <c r="Y3" s="12" t="s">
        <v>184</v>
      </c>
      <c r="Z3" s="14" t="s">
        <v>183</v>
      </c>
      <c r="AA3" s="19" t="s">
        <v>184</v>
      </c>
      <c r="AC3" s="20" t="s">
        <v>185</v>
      </c>
      <c r="AD3">
        <v>264431</v>
      </c>
      <c r="AE3" t="s">
        <v>181</v>
      </c>
      <c r="AF3" s="21">
        <v>46141</v>
      </c>
      <c r="AH3" s="22" t="s">
        <v>186</v>
      </c>
      <c r="AI3" s="14">
        <v>1</v>
      </c>
      <c r="AJ3" s="14">
        <v>1</v>
      </c>
      <c r="AK3" s="14"/>
      <c r="AL3" s="15"/>
      <c r="AN3" s="22" t="s">
        <v>186</v>
      </c>
      <c r="AO3" s="14"/>
      <c r="AP3" s="14"/>
      <c r="AQ3" s="14"/>
      <c r="AR3" s="15"/>
      <c r="AT3" s="22" t="s">
        <v>186</v>
      </c>
      <c r="AU3" s="14">
        <v>7</v>
      </c>
      <c r="AV3" s="14">
        <v>16</v>
      </c>
      <c r="AW3" s="14"/>
      <c r="AX3" s="15"/>
      <c r="AZ3" s="22" t="s">
        <v>186</v>
      </c>
      <c r="BA3" s="14"/>
      <c r="BB3" s="14"/>
      <c r="BC3" s="14"/>
      <c r="BD3" s="15"/>
      <c r="BF3" s="22" t="s">
        <v>186</v>
      </c>
      <c r="BG3" s="14">
        <v>7</v>
      </c>
      <c r="BH3" s="14">
        <v>13</v>
      </c>
      <c r="BI3" s="14">
        <v>1</v>
      </c>
      <c r="BJ3" s="15">
        <v>2</v>
      </c>
      <c r="BL3" s="22" t="s">
        <v>186</v>
      </c>
      <c r="BM3" s="14">
        <v>2</v>
      </c>
      <c r="BN3" s="14">
        <v>2</v>
      </c>
      <c r="BO3" s="14"/>
      <c r="BP3" s="15"/>
      <c r="BR3" s="22" t="s">
        <v>186</v>
      </c>
      <c r="BS3" s="14"/>
      <c r="BT3" s="14">
        <v>5</v>
      </c>
      <c r="BU3" s="14"/>
      <c r="BV3" s="15">
        <v>1</v>
      </c>
      <c r="BX3" s="22" t="s">
        <v>186</v>
      </c>
      <c r="BY3" s="14">
        <v>1</v>
      </c>
      <c r="BZ3" s="14">
        <v>4</v>
      </c>
      <c r="CA3" s="14"/>
      <c r="CB3" s="15"/>
      <c r="CD3" s="22" t="s">
        <v>186</v>
      </c>
      <c r="CE3" s="14"/>
      <c r="CF3" s="14">
        <v>3</v>
      </c>
      <c r="CG3" s="14">
        <v>1</v>
      </c>
      <c r="CH3" s="15"/>
      <c r="CJ3" s="22" t="s">
        <v>186</v>
      </c>
      <c r="CK3" s="14">
        <v>1</v>
      </c>
      <c r="CL3" s="14">
        <v>7</v>
      </c>
      <c r="CM3" s="14"/>
      <c r="CN3" s="15"/>
      <c r="CP3" s="22" t="s">
        <v>186</v>
      </c>
      <c r="CQ3" s="14"/>
      <c r="CR3" s="14"/>
      <c r="CS3" s="14"/>
      <c r="CT3" s="15"/>
      <c r="CV3" s="22" t="s">
        <v>186</v>
      </c>
      <c r="CW3" s="14"/>
      <c r="CX3" s="14"/>
      <c r="CY3" s="14"/>
      <c r="CZ3" s="15"/>
      <c r="DB3" s="22" t="s">
        <v>186</v>
      </c>
      <c r="DC3" s="14"/>
      <c r="DD3" s="14"/>
      <c r="DE3" s="14"/>
      <c r="DF3" s="15"/>
      <c r="DH3" s="22" t="s">
        <v>186</v>
      </c>
      <c r="DI3" s="14"/>
      <c r="DJ3" s="14"/>
      <c r="DK3" s="14"/>
      <c r="DL3" s="15"/>
    </row>
    <row r="4" spans="1:116" x14ac:dyDescent="0.3">
      <c r="A4" s="56" t="s">
        <v>187</v>
      </c>
      <c r="B4" s="58" t="s">
        <v>188</v>
      </c>
      <c r="C4" s="14" t="s">
        <v>189</v>
      </c>
      <c r="D4" s="13"/>
      <c r="E4" s="13"/>
      <c r="F4" s="13"/>
      <c r="G4" s="13"/>
      <c r="H4" s="14"/>
      <c r="I4" s="14"/>
      <c r="J4" s="14"/>
      <c r="K4" s="14"/>
      <c r="L4" s="14"/>
      <c r="M4" s="14"/>
      <c r="N4" s="14"/>
      <c r="O4" s="14"/>
      <c r="P4" s="13"/>
      <c r="Q4" s="13"/>
      <c r="R4" s="13"/>
      <c r="S4" s="13"/>
      <c r="T4" s="14"/>
      <c r="U4" s="14"/>
      <c r="V4" s="14"/>
      <c r="W4" s="14"/>
      <c r="X4" s="14"/>
      <c r="Y4" s="14"/>
      <c r="Z4" s="14"/>
      <c r="AA4" s="15"/>
      <c r="AC4" s="23" t="s">
        <v>190</v>
      </c>
      <c r="AD4">
        <v>264141</v>
      </c>
      <c r="AE4" t="s">
        <v>181</v>
      </c>
      <c r="AF4" s="21">
        <v>46142</v>
      </c>
      <c r="AH4" s="22" t="s">
        <v>191</v>
      </c>
      <c r="AI4" s="14">
        <v>3</v>
      </c>
      <c r="AJ4" s="14">
        <v>1</v>
      </c>
      <c r="AK4" s="14"/>
      <c r="AL4" s="15"/>
      <c r="AN4" s="22" t="s">
        <v>191</v>
      </c>
      <c r="AO4" s="14"/>
      <c r="AP4" s="14"/>
      <c r="AQ4" s="14"/>
      <c r="AR4" s="15"/>
      <c r="AT4" s="22" t="s">
        <v>191</v>
      </c>
      <c r="AU4" s="14">
        <v>7</v>
      </c>
      <c r="AV4" s="14">
        <v>16</v>
      </c>
      <c r="AW4" s="14"/>
      <c r="AX4" s="15"/>
      <c r="AZ4" s="22" t="s">
        <v>191</v>
      </c>
      <c r="BA4" s="14"/>
      <c r="BB4" s="14"/>
      <c r="BC4" s="14"/>
      <c r="BD4" s="15"/>
      <c r="BF4" s="22" t="s">
        <v>191</v>
      </c>
      <c r="BG4" s="14">
        <v>9</v>
      </c>
      <c r="BH4" s="14">
        <v>6</v>
      </c>
      <c r="BI4" s="14"/>
      <c r="BJ4" s="15"/>
      <c r="BL4" s="22" t="s">
        <v>191</v>
      </c>
      <c r="BM4" s="14">
        <v>2</v>
      </c>
      <c r="BN4" s="14">
        <v>5</v>
      </c>
      <c r="BO4" s="14"/>
      <c r="BP4" s="15"/>
      <c r="BR4" s="22" t="s">
        <v>191</v>
      </c>
      <c r="BS4" s="14"/>
      <c r="BT4" s="14"/>
      <c r="BU4" s="14"/>
      <c r="BV4" s="15"/>
      <c r="BX4" s="22" t="s">
        <v>191</v>
      </c>
      <c r="BY4" s="14">
        <v>3</v>
      </c>
      <c r="BZ4" s="14">
        <v>1</v>
      </c>
      <c r="CA4" s="14"/>
      <c r="CB4" s="15"/>
      <c r="CD4" s="22" t="s">
        <v>191</v>
      </c>
      <c r="CE4" s="14">
        <v>2</v>
      </c>
      <c r="CF4" s="14">
        <v>3</v>
      </c>
      <c r="CG4" s="14"/>
      <c r="CH4" s="15"/>
      <c r="CJ4" s="22" t="s">
        <v>191</v>
      </c>
      <c r="CK4" s="14">
        <v>8</v>
      </c>
      <c r="CL4" s="14">
        <v>12</v>
      </c>
      <c r="CM4" s="14"/>
      <c r="CN4" s="15"/>
      <c r="CP4" s="22" t="s">
        <v>191</v>
      </c>
      <c r="CQ4" s="14"/>
      <c r="CR4" s="14"/>
      <c r="CS4" s="14"/>
      <c r="CT4" s="15"/>
      <c r="CV4" s="22" t="s">
        <v>191</v>
      </c>
      <c r="CW4" s="14"/>
      <c r="CX4" s="14"/>
      <c r="CY4" s="14"/>
      <c r="CZ4" s="15"/>
      <c r="DB4" s="22" t="s">
        <v>191</v>
      </c>
      <c r="DC4" s="14"/>
      <c r="DD4" s="14"/>
      <c r="DE4" s="14"/>
      <c r="DF4" s="15"/>
      <c r="DH4" s="22" t="s">
        <v>191</v>
      </c>
      <c r="DI4" s="14"/>
      <c r="DJ4" s="14"/>
      <c r="DK4" s="14"/>
      <c r="DL4" s="15"/>
    </row>
    <row r="5" spans="1:116" x14ac:dyDescent="0.3">
      <c r="A5" s="57"/>
      <c r="B5" s="59"/>
      <c r="C5" s="14" t="s">
        <v>192</v>
      </c>
      <c r="D5" s="13">
        <v>8</v>
      </c>
      <c r="E5" s="13">
        <v>4</v>
      </c>
      <c r="F5" s="13">
        <v>0</v>
      </c>
      <c r="G5" s="13">
        <v>0</v>
      </c>
      <c r="H5" s="14">
        <v>8</v>
      </c>
      <c r="I5" s="14">
        <v>0</v>
      </c>
      <c r="J5" s="14">
        <v>4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3">
        <v>0</v>
      </c>
      <c r="Q5" s="13">
        <v>0</v>
      </c>
      <c r="R5" s="13">
        <v>0</v>
      </c>
      <c r="S5" s="13">
        <v>0</v>
      </c>
      <c r="T5" s="14">
        <v>0</v>
      </c>
      <c r="U5" s="14">
        <v>0</v>
      </c>
      <c r="V5" s="14">
        <v>0</v>
      </c>
      <c r="W5" s="14">
        <v>0</v>
      </c>
      <c r="X5" s="14">
        <v>0</v>
      </c>
      <c r="Y5" s="14">
        <v>0</v>
      </c>
      <c r="Z5" s="14">
        <v>0</v>
      </c>
      <c r="AA5" s="15">
        <v>0</v>
      </c>
      <c r="AC5" s="23" t="s">
        <v>193</v>
      </c>
      <c r="AD5">
        <v>264061</v>
      </c>
      <c r="AE5" t="s">
        <v>181</v>
      </c>
      <c r="AF5" s="21">
        <v>46142</v>
      </c>
      <c r="AH5" s="22" t="s">
        <v>194</v>
      </c>
      <c r="AI5" s="14">
        <v>5</v>
      </c>
      <c r="AJ5" s="14">
        <v>2</v>
      </c>
      <c r="AK5" s="14"/>
      <c r="AL5" s="15"/>
      <c r="AN5" s="22" t="s">
        <v>194</v>
      </c>
      <c r="AO5" s="14"/>
      <c r="AP5" s="14"/>
      <c r="AQ5" s="14"/>
      <c r="AR5" s="15"/>
      <c r="AT5" s="22" t="s">
        <v>194</v>
      </c>
      <c r="AU5" s="14">
        <v>15</v>
      </c>
      <c r="AV5" s="14">
        <v>16</v>
      </c>
      <c r="AW5" s="14"/>
      <c r="AX5" s="15"/>
      <c r="AZ5" s="22" t="s">
        <v>194</v>
      </c>
      <c r="BA5" s="14"/>
      <c r="BB5" s="14"/>
      <c r="BC5" s="14"/>
      <c r="BD5" s="15"/>
      <c r="BF5" s="22" t="s">
        <v>194</v>
      </c>
      <c r="BG5" s="14">
        <v>6</v>
      </c>
      <c r="BH5" s="14">
        <v>5</v>
      </c>
      <c r="BI5" s="14"/>
      <c r="BJ5" s="15"/>
      <c r="BL5" s="22" t="s">
        <v>194</v>
      </c>
      <c r="BM5" s="14">
        <v>10</v>
      </c>
      <c r="BN5" s="14">
        <v>10</v>
      </c>
      <c r="BO5" s="14"/>
      <c r="BP5" s="15"/>
      <c r="BR5" s="22" t="s">
        <v>194</v>
      </c>
      <c r="BS5" s="14"/>
      <c r="BT5" s="14">
        <v>1</v>
      </c>
      <c r="BU5" s="14"/>
      <c r="BV5" s="15"/>
      <c r="BX5" s="22" t="s">
        <v>194</v>
      </c>
      <c r="BY5" s="14">
        <v>4</v>
      </c>
      <c r="BZ5" s="14">
        <v>3</v>
      </c>
      <c r="CA5" s="14"/>
      <c r="CB5" s="15"/>
      <c r="CD5" s="22" t="s">
        <v>194</v>
      </c>
      <c r="CE5" s="14">
        <v>1</v>
      </c>
      <c r="CF5" s="14">
        <v>3</v>
      </c>
      <c r="CG5" s="14"/>
      <c r="CH5" s="15"/>
      <c r="CJ5" s="22" t="s">
        <v>194</v>
      </c>
      <c r="CK5" s="14">
        <v>2</v>
      </c>
      <c r="CL5" s="14">
        <v>7</v>
      </c>
      <c r="CM5" s="14"/>
      <c r="CN5" s="15"/>
      <c r="CP5" s="22" t="s">
        <v>194</v>
      </c>
      <c r="CQ5" s="14"/>
      <c r="CR5" s="14"/>
      <c r="CS5" s="14"/>
      <c r="CT5" s="15"/>
      <c r="CV5" s="22" t="s">
        <v>194</v>
      </c>
      <c r="CW5" s="14"/>
      <c r="CX5" s="14"/>
      <c r="CY5" s="14"/>
      <c r="CZ5" s="15"/>
      <c r="DB5" s="22" t="s">
        <v>194</v>
      </c>
      <c r="DC5" s="14"/>
      <c r="DD5" s="14"/>
      <c r="DE5" s="14"/>
      <c r="DF5" s="15"/>
      <c r="DH5" s="22" t="s">
        <v>194</v>
      </c>
      <c r="DI5" s="14"/>
      <c r="DJ5" s="14"/>
      <c r="DK5" s="14"/>
      <c r="DL5" s="15"/>
    </row>
    <row r="6" spans="1:116" ht="15" thickBot="1" x14ac:dyDescent="0.35">
      <c r="A6" s="57"/>
      <c r="B6" s="59"/>
      <c r="C6" s="14" t="s">
        <v>195</v>
      </c>
      <c r="D6" s="13"/>
      <c r="E6" s="13"/>
      <c r="F6" s="13"/>
      <c r="G6" s="13"/>
      <c r="H6" s="14"/>
      <c r="I6" s="14"/>
      <c r="J6" s="14"/>
      <c r="K6" s="14"/>
      <c r="L6" s="14"/>
      <c r="M6" s="14"/>
      <c r="N6" s="14"/>
      <c r="O6" s="14"/>
      <c r="P6" s="13"/>
      <c r="Q6" s="13"/>
      <c r="R6" s="13"/>
      <c r="S6" s="13"/>
      <c r="T6" s="14"/>
      <c r="U6" s="14"/>
      <c r="V6" s="14"/>
      <c r="W6" s="14"/>
      <c r="X6" s="14"/>
      <c r="Y6" s="14"/>
      <c r="Z6" s="14"/>
      <c r="AA6" s="15"/>
      <c r="AC6" s="23" t="s">
        <v>196</v>
      </c>
      <c r="AD6">
        <v>263525</v>
      </c>
      <c r="AE6" t="s">
        <v>181</v>
      </c>
      <c r="AF6" s="21">
        <v>46104</v>
      </c>
      <c r="AH6" s="24" t="s">
        <v>197</v>
      </c>
      <c r="AI6" s="25">
        <f>SUM(AI3,AI4,AI5)</f>
        <v>9</v>
      </c>
      <c r="AJ6" s="25">
        <f>SUM(AJ3,AJ4,AJ5)</f>
        <v>4</v>
      </c>
      <c r="AK6" s="25">
        <f t="shared" ref="AK6:AL6" si="0">SUM(AK3,AK4,AK5)</f>
        <v>0</v>
      </c>
      <c r="AL6" s="25">
        <f t="shared" si="0"/>
        <v>0</v>
      </c>
      <c r="AN6" s="24" t="s">
        <v>197</v>
      </c>
      <c r="AO6" s="25">
        <f>SUM(AO3:AO5)</f>
        <v>0</v>
      </c>
      <c r="AP6" s="25">
        <f t="shared" ref="AP6:AR6" si="1">SUM(AP3:AP5)</f>
        <v>0</v>
      </c>
      <c r="AQ6" s="25">
        <f t="shared" si="1"/>
        <v>0</v>
      </c>
      <c r="AR6" s="25">
        <f t="shared" si="1"/>
        <v>0</v>
      </c>
      <c r="AT6" s="24" t="s">
        <v>197</v>
      </c>
      <c r="AU6" s="25">
        <f>SUM(AU3,AU4,AU5)</f>
        <v>29</v>
      </c>
      <c r="AV6" s="25">
        <f>SUM(AV3,AV4,AV5)</f>
        <v>48</v>
      </c>
      <c r="AW6" s="25">
        <f t="shared" ref="AW6:AX6" si="2">SUM(AW3,AW4,AW5)</f>
        <v>0</v>
      </c>
      <c r="AX6" s="25">
        <f t="shared" si="2"/>
        <v>0</v>
      </c>
      <c r="AZ6" s="24" t="s">
        <v>197</v>
      </c>
      <c r="BA6" s="25">
        <f>SUM(BA3:BA5)</f>
        <v>0</v>
      </c>
      <c r="BB6" s="25">
        <f t="shared" ref="BB6:BD6" si="3">SUM(BB3:BB5)</f>
        <v>0</v>
      </c>
      <c r="BC6" s="25">
        <f t="shared" si="3"/>
        <v>0</v>
      </c>
      <c r="BD6" s="25">
        <f t="shared" si="3"/>
        <v>0</v>
      </c>
      <c r="BF6" s="24" t="s">
        <v>197</v>
      </c>
      <c r="BG6" s="25">
        <f>SUM(BG3,BG4,BG5)</f>
        <v>22</v>
      </c>
      <c r="BH6" s="25">
        <f>SUM(BH3,BH4,BH5)</f>
        <v>24</v>
      </c>
      <c r="BI6" s="25">
        <f t="shared" ref="BI6:BJ6" si="4">SUM(BI3,BI4,BI5)</f>
        <v>1</v>
      </c>
      <c r="BJ6" s="25">
        <f t="shared" si="4"/>
        <v>2</v>
      </c>
      <c r="BL6" s="24" t="s">
        <v>197</v>
      </c>
      <c r="BM6" s="25">
        <f>SUM(BM3:BM5)</f>
        <v>14</v>
      </c>
      <c r="BN6" s="25">
        <f t="shared" ref="BN6:BP6" si="5">SUM(BN3:BN5)</f>
        <v>17</v>
      </c>
      <c r="BO6" s="25">
        <f t="shared" si="5"/>
        <v>0</v>
      </c>
      <c r="BP6" s="25">
        <f t="shared" si="5"/>
        <v>0</v>
      </c>
      <c r="BR6" s="24" t="s">
        <v>197</v>
      </c>
      <c r="BS6" s="25">
        <f>SUM(BS3,BS4,BS5)</f>
        <v>0</v>
      </c>
      <c r="BT6" s="25">
        <f>SUM(BT3,BT4,BT5)</f>
        <v>6</v>
      </c>
      <c r="BU6" s="25">
        <f t="shared" ref="BU6:BV6" si="6">SUM(BU3,BU4,BU5)</f>
        <v>0</v>
      </c>
      <c r="BV6" s="25">
        <f t="shared" si="6"/>
        <v>1</v>
      </c>
      <c r="BX6" s="24" t="s">
        <v>197</v>
      </c>
      <c r="BY6" s="25">
        <f>SUM(BY3:BY5)</f>
        <v>8</v>
      </c>
      <c r="BZ6" s="25">
        <f t="shared" ref="BZ6:CB6" si="7">SUM(BZ3:BZ5)</f>
        <v>8</v>
      </c>
      <c r="CA6" s="25">
        <f t="shared" si="7"/>
        <v>0</v>
      </c>
      <c r="CB6" s="25">
        <f t="shared" si="7"/>
        <v>0</v>
      </c>
      <c r="CD6" s="24" t="s">
        <v>197</v>
      </c>
      <c r="CE6" s="25">
        <f>SUM(CE3,CE4,CE5)</f>
        <v>3</v>
      </c>
      <c r="CF6" s="25">
        <f>SUM(CF3,CF4,CF5)</f>
        <v>9</v>
      </c>
      <c r="CG6" s="25">
        <f t="shared" ref="CG6:CH6" si="8">SUM(CG3,CG4,CG5)</f>
        <v>1</v>
      </c>
      <c r="CH6" s="25">
        <f t="shared" si="8"/>
        <v>0</v>
      </c>
      <c r="CJ6" s="24" t="s">
        <v>197</v>
      </c>
      <c r="CK6" s="25">
        <f>SUM(CK3:CK5)</f>
        <v>11</v>
      </c>
      <c r="CL6" s="25">
        <f t="shared" ref="CL6:CN6" si="9">SUM(CL3:CL5)</f>
        <v>26</v>
      </c>
      <c r="CM6" s="25">
        <f t="shared" si="9"/>
        <v>0</v>
      </c>
      <c r="CN6" s="25">
        <f t="shared" si="9"/>
        <v>0</v>
      </c>
      <c r="CP6" s="24" t="s">
        <v>197</v>
      </c>
      <c r="CQ6" s="25">
        <f>SUM(CQ3,CQ4,CQ5)</f>
        <v>0</v>
      </c>
      <c r="CR6" s="25">
        <f>SUM(CR3,CR4,CR5)</f>
        <v>0</v>
      </c>
      <c r="CS6" s="25">
        <f t="shared" ref="CS6:CT6" si="10">SUM(CS3,CS4,CS5)</f>
        <v>0</v>
      </c>
      <c r="CT6" s="25">
        <f t="shared" si="10"/>
        <v>0</v>
      </c>
      <c r="CV6" s="24" t="s">
        <v>197</v>
      </c>
      <c r="CW6" s="25">
        <f>SUM(CW3:CW5)</f>
        <v>0</v>
      </c>
      <c r="CX6" s="25">
        <f t="shared" ref="CX6:CZ6" si="11">SUM(CX3:CX5)</f>
        <v>0</v>
      </c>
      <c r="CY6" s="25">
        <f t="shared" si="11"/>
        <v>0</v>
      </c>
      <c r="CZ6" s="25">
        <f t="shared" si="11"/>
        <v>0</v>
      </c>
      <c r="DB6" s="24" t="s">
        <v>197</v>
      </c>
      <c r="DC6" s="25">
        <f>SUM(DC3,DC4,DC5)</f>
        <v>0</v>
      </c>
      <c r="DD6" s="25">
        <f>SUM(DD3,DD4,DD5)</f>
        <v>0</v>
      </c>
      <c r="DE6" s="25">
        <f t="shared" ref="DE6:DF6" si="12">SUM(DE3,DE4,DE5)</f>
        <v>0</v>
      </c>
      <c r="DF6" s="25">
        <f t="shared" si="12"/>
        <v>0</v>
      </c>
      <c r="DH6" s="24" t="s">
        <v>197</v>
      </c>
      <c r="DI6" s="25">
        <f>SUM(DI3:DI5)</f>
        <v>0</v>
      </c>
      <c r="DJ6" s="25">
        <f t="shared" ref="DJ6:DL6" si="13">SUM(DJ3:DJ5)</f>
        <v>0</v>
      </c>
      <c r="DK6" s="25">
        <f t="shared" si="13"/>
        <v>0</v>
      </c>
      <c r="DL6" s="25">
        <f t="shared" si="13"/>
        <v>0</v>
      </c>
    </row>
    <row r="7" spans="1:116" ht="15" thickBot="1" x14ac:dyDescent="0.35">
      <c r="A7" s="57"/>
      <c r="B7" s="59"/>
      <c r="C7" s="14" t="s">
        <v>198</v>
      </c>
      <c r="D7" s="13">
        <v>1</v>
      </c>
      <c r="E7" s="13">
        <v>0</v>
      </c>
      <c r="F7" s="13">
        <v>0</v>
      </c>
      <c r="G7" s="13">
        <v>0</v>
      </c>
      <c r="H7" s="14">
        <v>1</v>
      </c>
      <c r="I7" s="14">
        <v>1</v>
      </c>
      <c r="J7" s="14">
        <v>0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3">
        <v>0</v>
      </c>
      <c r="Q7" s="13">
        <v>0</v>
      </c>
      <c r="R7" s="13">
        <v>0</v>
      </c>
      <c r="S7" s="13">
        <v>0</v>
      </c>
      <c r="T7" s="14">
        <v>0</v>
      </c>
      <c r="U7" s="14">
        <v>0</v>
      </c>
      <c r="V7" s="14">
        <v>0</v>
      </c>
      <c r="W7" s="14">
        <v>0</v>
      </c>
      <c r="X7" s="14">
        <v>0</v>
      </c>
      <c r="Y7" s="14">
        <v>0</v>
      </c>
      <c r="Z7" s="14">
        <v>0</v>
      </c>
      <c r="AA7" s="15">
        <v>0</v>
      </c>
      <c r="AC7" s="23" t="s">
        <v>180</v>
      </c>
      <c r="AD7">
        <v>320845</v>
      </c>
      <c r="AE7" t="s">
        <v>181</v>
      </c>
      <c r="AF7" s="21">
        <v>46139</v>
      </c>
      <c r="AH7" s="26"/>
      <c r="AI7" s="26"/>
      <c r="AJ7" s="26"/>
      <c r="AK7" s="26"/>
      <c r="AL7" s="26"/>
      <c r="AN7" s="26"/>
      <c r="AO7" s="26"/>
      <c r="AP7" s="26"/>
      <c r="AQ7" s="26"/>
      <c r="AR7" s="26"/>
      <c r="AT7" s="26"/>
      <c r="AU7" s="26"/>
      <c r="AV7" s="26"/>
      <c r="AW7" s="26"/>
      <c r="AX7" s="26"/>
      <c r="AZ7" s="26"/>
      <c r="BA7" s="26"/>
      <c r="BB7" s="26"/>
      <c r="BC7" s="26"/>
      <c r="BD7" s="26"/>
      <c r="BF7" s="26"/>
      <c r="BG7" s="26"/>
      <c r="BH7" s="26"/>
      <c r="BI7" s="26"/>
      <c r="BJ7" s="26"/>
      <c r="BL7" s="26"/>
      <c r="BM7" s="26"/>
      <c r="BN7" s="26"/>
      <c r="BO7" s="26"/>
      <c r="BP7" s="26"/>
      <c r="BR7" s="26"/>
      <c r="BS7" s="26"/>
      <c r="BT7" s="26"/>
      <c r="BU7" s="26"/>
      <c r="BV7" s="26"/>
      <c r="BX7" s="26"/>
      <c r="BY7" s="26"/>
      <c r="BZ7" s="26"/>
      <c r="CA7" s="26"/>
      <c r="CB7" s="26"/>
      <c r="CD7" s="26"/>
      <c r="CE7" s="26"/>
      <c r="CF7" s="26"/>
      <c r="CG7" s="26"/>
      <c r="CH7" s="26"/>
      <c r="CJ7" s="26"/>
      <c r="CK7" s="26"/>
      <c r="CL7" s="26"/>
      <c r="CM7" s="26"/>
      <c r="CN7" s="26"/>
      <c r="CP7" s="26"/>
      <c r="CQ7" s="26"/>
      <c r="CR7" s="26"/>
      <c r="CS7" s="26"/>
      <c r="CT7" s="26"/>
      <c r="CV7" s="26"/>
      <c r="CW7" s="26"/>
      <c r="CX7" s="26"/>
      <c r="CY7" s="26"/>
      <c r="CZ7" s="26"/>
      <c r="DB7" s="26"/>
      <c r="DC7" s="26"/>
      <c r="DD7" s="26"/>
      <c r="DE7" s="26"/>
      <c r="DF7" s="26"/>
      <c r="DH7" s="26"/>
      <c r="DI7" s="26"/>
      <c r="DJ7" s="26"/>
      <c r="DK7" s="26"/>
      <c r="DL7" s="26"/>
    </row>
    <row r="8" spans="1:116" x14ac:dyDescent="0.3">
      <c r="A8" s="57"/>
      <c r="B8" s="59"/>
      <c r="C8" s="14" t="s">
        <v>199</v>
      </c>
      <c r="D8" s="13">
        <v>0</v>
      </c>
      <c r="E8" s="13">
        <v>0</v>
      </c>
      <c r="F8" s="13">
        <v>0</v>
      </c>
      <c r="G8" s="13">
        <v>0</v>
      </c>
      <c r="H8" s="14">
        <v>0</v>
      </c>
      <c r="I8" s="14">
        <v>0</v>
      </c>
      <c r="J8" s="14">
        <v>0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3">
        <v>0</v>
      </c>
      <c r="Q8" s="13">
        <v>0</v>
      </c>
      <c r="R8" s="13">
        <v>0</v>
      </c>
      <c r="S8" s="13">
        <v>0</v>
      </c>
      <c r="T8" s="14">
        <v>0</v>
      </c>
      <c r="U8" s="14">
        <v>0</v>
      </c>
      <c r="V8" s="14">
        <v>0</v>
      </c>
      <c r="W8" s="14">
        <v>0</v>
      </c>
      <c r="X8" s="14">
        <v>0</v>
      </c>
      <c r="Y8" s="14">
        <v>0</v>
      </c>
      <c r="Z8" s="14">
        <v>0</v>
      </c>
      <c r="AA8" s="15">
        <v>0</v>
      </c>
      <c r="AC8" s="23" t="s">
        <v>200</v>
      </c>
      <c r="AD8">
        <v>319714</v>
      </c>
      <c r="AE8" t="s">
        <v>181</v>
      </c>
      <c r="AF8" s="21">
        <v>46133</v>
      </c>
      <c r="AH8" s="60" t="s">
        <v>172</v>
      </c>
      <c r="AI8" s="61"/>
      <c r="AJ8" s="61"/>
      <c r="AK8" s="61"/>
      <c r="AL8" s="62"/>
      <c r="AN8" s="60" t="s">
        <v>174</v>
      </c>
      <c r="AO8" s="61"/>
      <c r="AP8" s="61"/>
      <c r="AQ8" s="61"/>
      <c r="AR8" s="62"/>
      <c r="AT8" s="60" t="s">
        <v>172</v>
      </c>
      <c r="AU8" s="61"/>
      <c r="AV8" s="61"/>
      <c r="AW8" s="61"/>
      <c r="AX8" s="62"/>
      <c r="AZ8" s="60" t="s">
        <v>174</v>
      </c>
      <c r="BA8" s="61"/>
      <c r="BB8" s="61"/>
      <c r="BC8" s="61"/>
      <c r="BD8" s="62"/>
      <c r="BF8" s="60" t="s">
        <v>172</v>
      </c>
      <c r="BG8" s="61"/>
      <c r="BH8" s="61"/>
      <c r="BI8" s="61"/>
      <c r="BJ8" s="62"/>
      <c r="BL8" s="60" t="s">
        <v>174</v>
      </c>
      <c r="BM8" s="61"/>
      <c r="BN8" s="61"/>
      <c r="BO8" s="61"/>
      <c r="BP8" s="62"/>
      <c r="BR8" s="60" t="s">
        <v>172</v>
      </c>
      <c r="BS8" s="61"/>
      <c r="BT8" s="61"/>
      <c r="BU8" s="61"/>
      <c r="BV8" s="62"/>
      <c r="BX8" s="60" t="s">
        <v>174</v>
      </c>
      <c r="BY8" s="61"/>
      <c r="BZ8" s="61"/>
      <c r="CA8" s="61"/>
      <c r="CB8" s="62"/>
      <c r="CD8" s="60" t="s">
        <v>172</v>
      </c>
      <c r="CE8" s="61"/>
      <c r="CF8" s="61"/>
      <c r="CG8" s="61"/>
      <c r="CH8" s="62"/>
      <c r="CJ8" s="60" t="s">
        <v>174</v>
      </c>
      <c r="CK8" s="61"/>
      <c r="CL8" s="61"/>
      <c r="CM8" s="61"/>
      <c r="CN8" s="62"/>
      <c r="CP8" s="60" t="s">
        <v>172</v>
      </c>
      <c r="CQ8" s="61"/>
      <c r="CR8" s="61"/>
      <c r="CS8" s="61"/>
      <c r="CT8" s="62"/>
      <c r="CV8" s="60" t="s">
        <v>174</v>
      </c>
      <c r="CW8" s="61"/>
      <c r="CX8" s="61"/>
      <c r="CY8" s="61"/>
      <c r="CZ8" s="62"/>
      <c r="DB8" s="60" t="s">
        <v>172</v>
      </c>
      <c r="DC8" s="61"/>
      <c r="DD8" s="61"/>
      <c r="DE8" s="61"/>
      <c r="DF8" s="62"/>
      <c r="DH8" s="60" t="s">
        <v>174</v>
      </c>
      <c r="DI8" s="61"/>
      <c r="DJ8" s="61"/>
      <c r="DK8" s="61"/>
      <c r="DL8" s="62"/>
    </row>
    <row r="9" spans="1:116" x14ac:dyDescent="0.3">
      <c r="A9" s="57"/>
      <c r="B9" s="59"/>
      <c r="C9" s="14" t="s">
        <v>201</v>
      </c>
      <c r="D9" s="13">
        <v>0</v>
      </c>
      <c r="E9" s="13">
        <v>0</v>
      </c>
      <c r="F9" s="13">
        <v>0</v>
      </c>
      <c r="G9" s="13">
        <v>0</v>
      </c>
      <c r="H9" s="14">
        <v>0</v>
      </c>
      <c r="I9" s="14">
        <v>0</v>
      </c>
      <c r="J9" s="14">
        <v>0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3">
        <v>0</v>
      </c>
      <c r="Q9" s="13">
        <v>0</v>
      </c>
      <c r="R9" s="13">
        <v>0</v>
      </c>
      <c r="S9" s="13">
        <v>0</v>
      </c>
      <c r="T9" s="14">
        <v>0</v>
      </c>
      <c r="U9" s="14">
        <v>0</v>
      </c>
      <c r="V9" s="14">
        <v>0</v>
      </c>
      <c r="W9" s="14">
        <v>0</v>
      </c>
      <c r="X9" s="14">
        <v>0</v>
      </c>
      <c r="Y9" s="14">
        <v>0</v>
      </c>
      <c r="Z9" s="14">
        <v>0</v>
      </c>
      <c r="AA9" s="15">
        <v>0</v>
      </c>
      <c r="AC9" s="23" t="s">
        <v>202</v>
      </c>
      <c r="AD9">
        <v>320516</v>
      </c>
      <c r="AE9" t="s">
        <v>181</v>
      </c>
      <c r="AF9" s="21">
        <v>46133</v>
      </c>
      <c r="AH9" s="43" t="s">
        <v>22</v>
      </c>
      <c r="AI9" s="45" t="s">
        <v>177</v>
      </c>
      <c r="AJ9" s="46"/>
      <c r="AK9" s="45" t="s">
        <v>178</v>
      </c>
      <c r="AL9" s="47"/>
      <c r="AN9" s="43" t="s">
        <v>22</v>
      </c>
      <c r="AO9" s="45" t="s">
        <v>177</v>
      </c>
      <c r="AP9" s="46"/>
      <c r="AQ9" s="45" t="s">
        <v>178</v>
      </c>
      <c r="AR9" s="47"/>
      <c r="AT9" s="43" t="s">
        <v>22</v>
      </c>
      <c r="AU9" s="45" t="s">
        <v>177</v>
      </c>
      <c r="AV9" s="46"/>
      <c r="AW9" s="45" t="s">
        <v>178</v>
      </c>
      <c r="AX9" s="47"/>
      <c r="AZ9" s="43" t="s">
        <v>22</v>
      </c>
      <c r="BA9" s="45" t="s">
        <v>177</v>
      </c>
      <c r="BB9" s="46"/>
      <c r="BC9" s="45" t="s">
        <v>178</v>
      </c>
      <c r="BD9" s="47"/>
      <c r="BF9" s="43" t="s">
        <v>22</v>
      </c>
      <c r="BG9" s="45" t="s">
        <v>177</v>
      </c>
      <c r="BH9" s="46"/>
      <c r="BI9" s="45" t="s">
        <v>178</v>
      </c>
      <c r="BJ9" s="47"/>
      <c r="BL9" s="43" t="s">
        <v>22</v>
      </c>
      <c r="BM9" s="45" t="s">
        <v>177</v>
      </c>
      <c r="BN9" s="46"/>
      <c r="BO9" s="45" t="s">
        <v>178</v>
      </c>
      <c r="BP9" s="47"/>
      <c r="BR9" s="43" t="s">
        <v>22</v>
      </c>
      <c r="BS9" s="45" t="s">
        <v>177</v>
      </c>
      <c r="BT9" s="46"/>
      <c r="BU9" s="45" t="s">
        <v>178</v>
      </c>
      <c r="BV9" s="47"/>
      <c r="BX9" s="43" t="s">
        <v>22</v>
      </c>
      <c r="BY9" s="45" t="s">
        <v>177</v>
      </c>
      <c r="BZ9" s="46"/>
      <c r="CA9" s="45" t="s">
        <v>178</v>
      </c>
      <c r="CB9" s="47"/>
      <c r="CD9" s="43" t="s">
        <v>22</v>
      </c>
      <c r="CE9" s="45" t="s">
        <v>177</v>
      </c>
      <c r="CF9" s="46"/>
      <c r="CG9" s="45" t="s">
        <v>178</v>
      </c>
      <c r="CH9" s="47"/>
      <c r="CJ9" s="43" t="s">
        <v>22</v>
      </c>
      <c r="CK9" s="45" t="s">
        <v>177</v>
      </c>
      <c r="CL9" s="46"/>
      <c r="CM9" s="45" t="s">
        <v>178</v>
      </c>
      <c r="CN9" s="47"/>
      <c r="CP9" s="43" t="s">
        <v>22</v>
      </c>
      <c r="CQ9" s="45" t="s">
        <v>177</v>
      </c>
      <c r="CR9" s="46"/>
      <c r="CS9" s="45" t="s">
        <v>178</v>
      </c>
      <c r="CT9" s="47"/>
      <c r="CV9" s="43" t="s">
        <v>22</v>
      </c>
      <c r="CW9" s="45" t="s">
        <v>177</v>
      </c>
      <c r="CX9" s="46"/>
      <c r="CY9" s="45" t="s">
        <v>178</v>
      </c>
      <c r="CZ9" s="47"/>
      <c r="DB9" s="43" t="s">
        <v>22</v>
      </c>
      <c r="DC9" s="45" t="s">
        <v>177</v>
      </c>
      <c r="DD9" s="46"/>
      <c r="DE9" s="45" t="s">
        <v>178</v>
      </c>
      <c r="DF9" s="47"/>
      <c r="DH9" s="43" t="s">
        <v>22</v>
      </c>
      <c r="DI9" s="45" t="s">
        <v>177</v>
      </c>
      <c r="DJ9" s="46"/>
      <c r="DK9" s="45" t="s">
        <v>178</v>
      </c>
      <c r="DL9" s="47"/>
    </row>
    <row r="10" spans="1:116" x14ac:dyDescent="0.3">
      <c r="A10" s="57"/>
      <c r="B10" s="59"/>
      <c r="C10" s="14" t="s">
        <v>203</v>
      </c>
      <c r="D10" s="13"/>
      <c r="E10" s="13"/>
      <c r="F10" s="13"/>
      <c r="G10" s="13"/>
      <c r="H10" s="14"/>
      <c r="I10" s="14"/>
      <c r="J10" s="14"/>
      <c r="K10" s="14"/>
      <c r="L10" s="14"/>
      <c r="M10" s="14"/>
      <c r="N10" s="14"/>
      <c r="O10" s="14"/>
      <c r="P10" s="13"/>
      <c r="Q10" s="13"/>
      <c r="R10" s="13"/>
      <c r="S10" s="13"/>
      <c r="T10" s="14"/>
      <c r="U10" s="14"/>
      <c r="V10" s="14"/>
      <c r="W10" s="14"/>
      <c r="X10" s="14"/>
      <c r="Y10" s="14"/>
      <c r="Z10" s="14"/>
      <c r="AA10" s="15"/>
      <c r="AC10" s="23" t="s">
        <v>204</v>
      </c>
      <c r="AD10">
        <v>321210</v>
      </c>
      <c r="AE10" t="s">
        <v>181</v>
      </c>
      <c r="AF10" s="21">
        <v>46133</v>
      </c>
      <c r="AH10" s="44"/>
      <c r="AI10" s="14" t="s">
        <v>182</v>
      </c>
      <c r="AJ10" s="14" t="s">
        <v>183</v>
      </c>
      <c r="AK10" s="14" t="s">
        <v>182</v>
      </c>
      <c r="AL10" s="15" t="s">
        <v>183</v>
      </c>
      <c r="AN10" s="44"/>
      <c r="AO10" s="14" t="s">
        <v>182</v>
      </c>
      <c r="AP10" s="14" t="s">
        <v>183</v>
      </c>
      <c r="AQ10" s="14" t="s">
        <v>182</v>
      </c>
      <c r="AR10" s="15" t="s">
        <v>183</v>
      </c>
      <c r="AT10" s="44"/>
      <c r="AU10" s="14" t="s">
        <v>182</v>
      </c>
      <c r="AV10" s="14" t="s">
        <v>183</v>
      </c>
      <c r="AW10" s="14" t="s">
        <v>182</v>
      </c>
      <c r="AX10" s="15" t="s">
        <v>183</v>
      </c>
      <c r="AZ10" s="44"/>
      <c r="BA10" s="14" t="s">
        <v>182</v>
      </c>
      <c r="BB10" s="14" t="s">
        <v>183</v>
      </c>
      <c r="BC10" s="14" t="s">
        <v>182</v>
      </c>
      <c r="BD10" s="15" t="s">
        <v>183</v>
      </c>
      <c r="BF10" s="44"/>
      <c r="BG10" s="14" t="s">
        <v>182</v>
      </c>
      <c r="BH10" s="14" t="s">
        <v>183</v>
      </c>
      <c r="BI10" s="14" t="s">
        <v>182</v>
      </c>
      <c r="BJ10" s="15" t="s">
        <v>183</v>
      </c>
      <c r="BL10" s="44"/>
      <c r="BM10" s="14" t="s">
        <v>182</v>
      </c>
      <c r="BN10" s="14" t="s">
        <v>183</v>
      </c>
      <c r="BO10" s="14" t="s">
        <v>182</v>
      </c>
      <c r="BP10" s="15" t="s">
        <v>183</v>
      </c>
      <c r="BR10" s="44"/>
      <c r="BS10" s="14" t="s">
        <v>182</v>
      </c>
      <c r="BT10" s="14" t="s">
        <v>183</v>
      </c>
      <c r="BU10" s="14" t="s">
        <v>182</v>
      </c>
      <c r="BV10" s="15" t="s">
        <v>183</v>
      </c>
      <c r="BX10" s="44"/>
      <c r="BY10" s="14" t="s">
        <v>182</v>
      </c>
      <c r="BZ10" s="14" t="s">
        <v>183</v>
      </c>
      <c r="CA10" s="14" t="s">
        <v>182</v>
      </c>
      <c r="CB10" s="15" t="s">
        <v>183</v>
      </c>
      <c r="CD10" s="44"/>
      <c r="CE10" s="14" t="s">
        <v>182</v>
      </c>
      <c r="CF10" s="14" t="s">
        <v>183</v>
      </c>
      <c r="CG10" s="14" t="s">
        <v>182</v>
      </c>
      <c r="CH10" s="15" t="s">
        <v>183</v>
      </c>
      <c r="CJ10" s="44"/>
      <c r="CK10" s="14" t="s">
        <v>182</v>
      </c>
      <c r="CL10" s="14" t="s">
        <v>183</v>
      </c>
      <c r="CM10" s="14" t="s">
        <v>182</v>
      </c>
      <c r="CN10" s="15" t="s">
        <v>183</v>
      </c>
      <c r="CP10" s="44"/>
      <c r="CQ10" s="14" t="s">
        <v>182</v>
      </c>
      <c r="CR10" s="14" t="s">
        <v>183</v>
      </c>
      <c r="CS10" s="14" t="s">
        <v>182</v>
      </c>
      <c r="CT10" s="15" t="s">
        <v>183</v>
      </c>
      <c r="CV10" s="44"/>
      <c r="CW10" s="14" t="s">
        <v>182</v>
      </c>
      <c r="CX10" s="14" t="s">
        <v>183</v>
      </c>
      <c r="CY10" s="14" t="s">
        <v>182</v>
      </c>
      <c r="CZ10" s="15" t="s">
        <v>183</v>
      </c>
      <c r="DB10" s="44"/>
      <c r="DC10" s="14" t="s">
        <v>182</v>
      </c>
      <c r="DD10" s="14" t="s">
        <v>183</v>
      </c>
      <c r="DE10" s="14" t="s">
        <v>182</v>
      </c>
      <c r="DF10" s="15" t="s">
        <v>183</v>
      </c>
      <c r="DH10" s="44"/>
      <c r="DI10" s="14" t="s">
        <v>182</v>
      </c>
      <c r="DJ10" s="14" t="s">
        <v>183</v>
      </c>
      <c r="DK10" s="14" t="s">
        <v>182</v>
      </c>
      <c r="DL10" s="15" t="s">
        <v>183</v>
      </c>
    </row>
    <row r="11" spans="1:116" x14ac:dyDescent="0.3">
      <c r="A11" s="57"/>
      <c r="B11" s="59"/>
      <c r="C11" s="14" t="s">
        <v>205</v>
      </c>
      <c r="D11" s="13"/>
      <c r="E11" s="13"/>
      <c r="F11" s="13"/>
      <c r="G11" s="13"/>
      <c r="H11" s="14"/>
      <c r="I11" s="14"/>
      <c r="J11" s="14"/>
      <c r="K11" s="14"/>
      <c r="L11" s="14"/>
      <c r="M11" s="14"/>
      <c r="N11" s="14"/>
      <c r="O11" s="14"/>
      <c r="P11" s="13"/>
      <c r="Q11" s="13"/>
      <c r="R11" s="13"/>
      <c r="S11" s="13"/>
      <c r="T11" s="14"/>
      <c r="U11" s="14"/>
      <c r="V11" s="14"/>
      <c r="W11" s="14"/>
      <c r="X11" s="14"/>
      <c r="Y11" s="14"/>
      <c r="Z11" s="14"/>
      <c r="AA11" s="15"/>
      <c r="AC11" s="23" t="s">
        <v>206</v>
      </c>
      <c r="AD11">
        <v>289414</v>
      </c>
      <c r="AE11" t="s">
        <v>207</v>
      </c>
      <c r="AF11" s="21">
        <v>46071</v>
      </c>
      <c r="AH11" s="22" t="s">
        <v>208</v>
      </c>
      <c r="AI11" s="14">
        <v>7</v>
      </c>
      <c r="AJ11" s="14"/>
      <c r="AK11" s="14"/>
      <c r="AL11" s="15"/>
      <c r="AN11" s="22" t="s">
        <v>208</v>
      </c>
      <c r="AO11" s="14"/>
      <c r="AP11" s="14"/>
      <c r="AQ11" s="14"/>
      <c r="AR11" s="15"/>
      <c r="AT11" s="22" t="s">
        <v>208</v>
      </c>
      <c r="AU11" s="14">
        <v>1</v>
      </c>
      <c r="AV11" s="14">
        <v>2</v>
      </c>
      <c r="AW11" s="14"/>
      <c r="AX11" s="15"/>
      <c r="AZ11" s="22" t="s">
        <v>208</v>
      </c>
      <c r="BA11" s="14"/>
      <c r="BB11" s="14"/>
      <c r="BC11" s="14"/>
      <c r="BD11" s="15"/>
      <c r="BF11" s="22" t="s">
        <v>208</v>
      </c>
      <c r="BG11" s="14">
        <v>1</v>
      </c>
      <c r="BH11" s="14"/>
      <c r="BI11" s="14"/>
      <c r="BJ11" s="15"/>
      <c r="BL11" s="22" t="s">
        <v>208</v>
      </c>
      <c r="BM11" s="14">
        <v>2</v>
      </c>
      <c r="BN11" s="14">
        <v>1</v>
      </c>
      <c r="BO11" s="14"/>
      <c r="BP11" s="15"/>
      <c r="BR11" s="22" t="s">
        <v>208</v>
      </c>
      <c r="BS11" s="14"/>
      <c r="BT11" s="14"/>
      <c r="BU11" s="14"/>
      <c r="BV11" s="15"/>
      <c r="BX11" s="22" t="s">
        <v>208</v>
      </c>
      <c r="BY11" s="14">
        <v>1</v>
      </c>
      <c r="BZ11" s="14"/>
      <c r="CA11" s="14"/>
      <c r="CB11" s="15"/>
      <c r="CD11" s="22" t="s">
        <v>208</v>
      </c>
      <c r="CE11" s="14"/>
      <c r="CF11" s="14"/>
      <c r="CG11" s="14"/>
      <c r="CH11" s="15"/>
      <c r="CJ11" s="22" t="s">
        <v>208</v>
      </c>
      <c r="CK11" s="14"/>
      <c r="CL11" s="14"/>
      <c r="CM11" s="14"/>
      <c r="CN11" s="15"/>
      <c r="CP11" s="22" t="s">
        <v>208</v>
      </c>
      <c r="CQ11" s="14"/>
      <c r="CR11" s="14"/>
      <c r="CS11" s="14"/>
      <c r="CT11" s="15"/>
      <c r="CV11" s="22" t="s">
        <v>208</v>
      </c>
      <c r="CW11" s="14"/>
      <c r="CX11" s="14"/>
      <c r="CY11" s="14"/>
      <c r="CZ11" s="15"/>
      <c r="DB11" s="22" t="s">
        <v>208</v>
      </c>
      <c r="DC11" s="14"/>
      <c r="DD11" s="14"/>
      <c r="DE11" s="14"/>
      <c r="DF11" s="15"/>
      <c r="DH11" s="22" t="s">
        <v>208</v>
      </c>
      <c r="DI11" s="14"/>
      <c r="DJ11" s="14"/>
      <c r="DK11" s="14"/>
      <c r="DL11" s="15"/>
    </row>
    <row r="12" spans="1:116" x14ac:dyDescent="0.3">
      <c r="A12" s="57"/>
      <c r="B12" s="59"/>
      <c r="C12" s="14" t="s">
        <v>209</v>
      </c>
      <c r="D12" s="13"/>
      <c r="E12" s="13"/>
      <c r="F12" s="13"/>
      <c r="G12" s="13"/>
      <c r="H12" s="14"/>
      <c r="I12" s="14"/>
      <c r="J12" s="14"/>
      <c r="K12" s="14"/>
      <c r="L12" s="14"/>
      <c r="M12" s="14"/>
      <c r="N12" s="14"/>
      <c r="O12" s="14"/>
      <c r="P12" s="13"/>
      <c r="Q12" s="13"/>
      <c r="R12" s="13"/>
      <c r="S12" s="13"/>
      <c r="T12" s="14"/>
      <c r="U12" s="14"/>
      <c r="V12" s="14"/>
      <c r="W12" s="14"/>
      <c r="X12" s="14"/>
      <c r="Y12" s="14"/>
      <c r="Z12" s="14"/>
      <c r="AA12" s="15"/>
      <c r="AC12" s="23" t="s">
        <v>210</v>
      </c>
      <c r="AD12">
        <v>289333</v>
      </c>
      <c r="AE12" t="s">
        <v>207</v>
      </c>
      <c r="AF12" s="21">
        <v>46064</v>
      </c>
      <c r="AH12" s="22" t="s">
        <v>211</v>
      </c>
      <c r="AI12" s="14">
        <v>2</v>
      </c>
      <c r="AJ12" s="14">
        <v>4</v>
      </c>
      <c r="AK12" s="14"/>
      <c r="AL12" s="15"/>
      <c r="AN12" s="22" t="s">
        <v>211</v>
      </c>
      <c r="AO12" s="14"/>
      <c r="AP12" s="14"/>
      <c r="AQ12" s="14"/>
      <c r="AR12" s="15"/>
      <c r="AT12" s="22" t="s">
        <v>211</v>
      </c>
      <c r="AU12" s="14">
        <v>28</v>
      </c>
      <c r="AV12" s="14">
        <v>46</v>
      </c>
      <c r="AW12" s="14"/>
      <c r="AX12" s="15"/>
      <c r="AZ12" s="22" t="s">
        <v>211</v>
      </c>
      <c r="BA12" s="14"/>
      <c r="BB12" s="14"/>
      <c r="BC12" s="14"/>
      <c r="BD12" s="15"/>
      <c r="BF12" s="22" t="s">
        <v>211</v>
      </c>
      <c r="BG12" s="14">
        <v>21</v>
      </c>
      <c r="BH12" s="14">
        <v>24</v>
      </c>
      <c r="BI12" s="14">
        <v>1</v>
      </c>
      <c r="BJ12" s="15">
        <v>2</v>
      </c>
      <c r="BL12" s="22" t="s">
        <v>211</v>
      </c>
      <c r="BM12" s="14">
        <v>12</v>
      </c>
      <c r="BN12" s="14">
        <v>16</v>
      </c>
      <c r="BO12" s="14"/>
      <c r="BP12" s="15"/>
      <c r="BR12" s="22" t="s">
        <v>211</v>
      </c>
      <c r="BS12" s="14"/>
      <c r="BT12" s="14">
        <v>6</v>
      </c>
      <c r="BU12" s="14"/>
      <c r="BV12" s="15">
        <v>1</v>
      </c>
      <c r="BX12" s="22" t="s">
        <v>211</v>
      </c>
      <c r="BY12" s="14">
        <v>7</v>
      </c>
      <c r="BZ12" s="14">
        <v>8</v>
      </c>
      <c r="CA12" s="14"/>
      <c r="CB12" s="15"/>
      <c r="CD12" s="22" t="s">
        <v>211</v>
      </c>
      <c r="CE12" s="14">
        <v>3</v>
      </c>
      <c r="CF12" s="14">
        <v>9</v>
      </c>
      <c r="CG12" s="14">
        <v>1</v>
      </c>
      <c r="CH12" s="15"/>
      <c r="CJ12" s="22" t="s">
        <v>211</v>
      </c>
      <c r="CK12" s="14">
        <v>11</v>
      </c>
      <c r="CL12" s="14">
        <v>26</v>
      </c>
      <c r="CM12" s="14"/>
      <c r="CN12" s="15"/>
      <c r="CP12" s="22" t="s">
        <v>211</v>
      </c>
      <c r="CQ12" s="14"/>
      <c r="CR12" s="14"/>
      <c r="CS12" s="14"/>
      <c r="CT12" s="15"/>
      <c r="CV12" s="22" t="s">
        <v>211</v>
      </c>
      <c r="CW12" s="14"/>
      <c r="CX12" s="14"/>
      <c r="CY12" s="14"/>
      <c r="CZ12" s="15"/>
      <c r="DB12" s="22" t="s">
        <v>211</v>
      </c>
      <c r="DC12" s="14"/>
      <c r="DD12" s="14"/>
      <c r="DE12" s="14"/>
      <c r="DF12" s="15"/>
      <c r="DH12" s="22" t="s">
        <v>211</v>
      </c>
      <c r="DI12" s="14"/>
      <c r="DJ12" s="14"/>
      <c r="DK12" s="14"/>
      <c r="DL12" s="15"/>
    </row>
    <row r="13" spans="1:116" ht="15.75" customHeight="1" thickBot="1" x14ac:dyDescent="0.35">
      <c r="A13" s="57"/>
      <c r="B13" s="59"/>
      <c r="C13" s="14" t="s">
        <v>212</v>
      </c>
      <c r="D13" s="13">
        <v>0</v>
      </c>
      <c r="E13" s="13">
        <v>0</v>
      </c>
      <c r="F13" s="13">
        <v>0</v>
      </c>
      <c r="G13" s="13">
        <v>0</v>
      </c>
      <c r="H13" s="14">
        <v>0</v>
      </c>
      <c r="I13" s="14">
        <v>0</v>
      </c>
      <c r="J13" s="14">
        <v>0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3">
        <v>0</v>
      </c>
      <c r="Q13" s="13">
        <v>0</v>
      </c>
      <c r="R13" s="13">
        <v>0</v>
      </c>
      <c r="S13" s="13">
        <v>0</v>
      </c>
      <c r="T13" s="14">
        <v>0</v>
      </c>
      <c r="U13" s="14">
        <v>0</v>
      </c>
      <c r="V13" s="14">
        <v>0</v>
      </c>
      <c r="W13" s="14">
        <v>0</v>
      </c>
      <c r="X13" s="14">
        <v>0</v>
      </c>
      <c r="Y13" s="14">
        <v>0</v>
      </c>
      <c r="Z13" s="14">
        <v>0</v>
      </c>
      <c r="AA13" s="15">
        <v>0</v>
      </c>
      <c r="AC13" s="23" t="s">
        <v>213</v>
      </c>
      <c r="AD13">
        <v>289201</v>
      </c>
      <c r="AE13" t="s">
        <v>214</v>
      </c>
      <c r="AF13" s="21">
        <v>46139</v>
      </c>
      <c r="AH13" s="24" t="s">
        <v>197</v>
      </c>
      <c r="AI13" s="25">
        <f>SUM(AI11,AI12)</f>
        <v>9</v>
      </c>
      <c r="AJ13" s="25">
        <f t="shared" ref="AJ13:AL13" si="14">SUM(AJ11,AJ12)</f>
        <v>4</v>
      </c>
      <c r="AK13" s="25">
        <f t="shared" si="14"/>
        <v>0</v>
      </c>
      <c r="AL13" s="25">
        <f t="shared" si="14"/>
        <v>0</v>
      </c>
      <c r="AM13" s="27"/>
      <c r="AN13" s="24" t="s">
        <v>197</v>
      </c>
      <c r="AO13" s="25">
        <f>SUM(AO11,AO12)</f>
        <v>0</v>
      </c>
      <c r="AP13" s="25">
        <f t="shared" ref="AP13:AR13" si="15">SUM(AP11,AP12)</f>
        <v>0</v>
      </c>
      <c r="AQ13" s="25">
        <f t="shared" si="15"/>
        <v>0</v>
      </c>
      <c r="AR13" s="25">
        <f t="shared" si="15"/>
        <v>0</v>
      </c>
      <c r="AT13" s="24" t="s">
        <v>197</v>
      </c>
      <c r="AU13" s="25">
        <f>SUM(AU11,AU12)</f>
        <v>29</v>
      </c>
      <c r="AV13" s="25">
        <f t="shared" ref="AV13:AX13" si="16">SUM(AV11,AV12)</f>
        <v>48</v>
      </c>
      <c r="AW13" s="25">
        <f t="shared" si="16"/>
        <v>0</v>
      </c>
      <c r="AX13" s="25">
        <f t="shared" si="16"/>
        <v>0</v>
      </c>
      <c r="AY13" s="27"/>
      <c r="AZ13" s="24" t="s">
        <v>197</v>
      </c>
      <c r="BA13" s="25">
        <f>SUM(BA11,BA12)</f>
        <v>0</v>
      </c>
      <c r="BB13" s="25">
        <f t="shared" ref="BB13:BD13" si="17">SUM(BB11,BB12)</f>
        <v>0</v>
      </c>
      <c r="BC13" s="25">
        <f t="shared" si="17"/>
        <v>0</v>
      </c>
      <c r="BD13" s="25">
        <f t="shared" si="17"/>
        <v>0</v>
      </c>
      <c r="BF13" s="24" t="s">
        <v>197</v>
      </c>
      <c r="BG13" s="25">
        <f>SUM(BG11,BG12)</f>
        <v>22</v>
      </c>
      <c r="BH13" s="25">
        <f t="shared" ref="BH13:BJ13" si="18">SUM(BH11,BH12)</f>
        <v>24</v>
      </c>
      <c r="BI13" s="25">
        <f t="shared" si="18"/>
        <v>1</v>
      </c>
      <c r="BJ13" s="25">
        <f t="shared" si="18"/>
        <v>2</v>
      </c>
      <c r="BK13" s="27"/>
      <c r="BL13" s="24" t="s">
        <v>197</v>
      </c>
      <c r="BM13" s="25">
        <f>SUM(BM11,BM12)</f>
        <v>14</v>
      </c>
      <c r="BN13" s="25">
        <f t="shared" ref="BN13:BP13" si="19">SUM(BN11,BN12)</f>
        <v>17</v>
      </c>
      <c r="BO13" s="25">
        <f t="shared" si="19"/>
        <v>0</v>
      </c>
      <c r="BP13" s="25">
        <f t="shared" si="19"/>
        <v>0</v>
      </c>
      <c r="BR13" s="24" t="s">
        <v>197</v>
      </c>
      <c r="BS13" s="25">
        <f>SUM(BS11,BS12)</f>
        <v>0</v>
      </c>
      <c r="BT13" s="25">
        <f t="shared" ref="BT13:BV13" si="20">SUM(BT11,BT12)</f>
        <v>6</v>
      </c>
      <c r="BU13" s="25">
        <f t="shared" si="20"/>
        <v>0</v>
      </c>
      <c r="BV13" s="25">
        <f t="shared" si="20"/>
        <v>1</v>
      </c>
      <c r="BW13" s="27"/>
      <c r="BX13" s="24" t="s">
        <v>197</v>
      </c>
      <c r="BY13" s="25">
        <f>SUM(BY11,BY12)</f>
        <v>8</v>
      </c>
      <c r="BZ13" s="25">
        <f t="shared" ref="BZ13:CB13" si="21">SUM(BZ11,BZ12)</f>
        <v>8</v>
      </c>
      <c r="CA13" s="25">
        <f t="shared" si="21"/>
        <v>0</v>
      </c>
      <c r="CB13" s="25">
        <f t="shared" si="21"/>
        <v>0</v>
      </c>
      <c r="CD13" s="24" t="s">
        <v>197</v>
      </c>
      <c r="CE13" s="25">
        <f>SUM(CE11,CE12)</f>
        <v>3</v>
      </c>
      <c r="CF13" s="25">
        <f t="shared" ref="CF13:CH13" si="22">SUM(CF11,CF12)</f>
        <v>9</v>
      </c>
      <c r="CG13" s="25">
        <f t="shared" si="22"/>
        <v>1</v>
      </c>
      <c r="CH13" s="25">
        <f t="shared" si="22"/>
        <v>0</v>
      </c>
      <c r="CI13" s="27"/>
      <c r="CJ13" s="24" t="s">
        <v>197</v>
      </c>
      <c r="CK13" s="25">
        <f>SUM(CK11,CK12)</f>
        <v>11</v>
      </c>
      <c r="CL13" s="25">
        <f t="shared" ref="CL13:CN13" si="23">SUM(CL11,CL12)</f>
        <v>26</v>
      </c>
      <c r="CM13" s="25">
        <f t="shared" si="23"/>
        <v>0</v>
      </c>
      <c r="CN13" s="25">
        <f t="shared" si="23"/>
        <v>0</v>
      </c>
      <c r="CP13" s="24" t="s">
        <v>197</v>
      </c>
      <c r="CQ13" s="25">
        <f>SUM(CQ11,CQ12)</f>
        <v>0</v>
      </c>
      <c r="CR13" s="25">
        <f t="shared" ref="CR13:CT13" si="24">SUM(CR11,CR12)</f>
        <v>0</v>
      </c>
      <c r="CS13" s="25">
        <f t="shared" si="24"/>
        <v>0</v>
      </c>
      <c r="CT13" s="25">
        <f t="shared" si="24"/>
        <v>0</v>
      </c>
      <c r="CU13" s="27"/>
      <c r="CV13" s="24" t="s">
        <v>197</v>
      </c>
      <c r="CW13" s="25">
        <f>SUM(CW11,CW12)</f>
        <v>0</v>
      </c>
      <c r="CX13" s="25">
        <f t="shared" ref="CX13:CZ13" si="25">SUM(CX11,CX12)</f>
        <v>0</v>
      </c>
      <c r="CY13" s="25">
        <f t="shared" si="25"/>
        <v>0</v>
      </c>
      <c r="CZ13" s="25">
        <f t="shared" si="25"/>
        <v>0</v>
      </c>
      <c r="DB13" s="24" t="s">
        <v>197</v>
      </c>
      <c r="DC13" s="25">
        <f>SUM(DC11,DC12)</f>
        <v>0</v>
      </c>
      <c r="DD13" s="25">
        <f t="shared" ref="DD13:DF13" si="26">SUM(DD11,DD12)</f>
        <v>0</v>
      </c>
      <c r="DE13" s="25">
        <f t="shared" si="26"/>
        <v>0</v>
      </c>
      <c r="DF13" s="25">
        <f t="shared" si="26"/>
        <v>0</v>
      </c>
      <c r="DG13" s="27"/>
      <c r="DH13" s="24" t="s">
        <v>197</v>
      </c>
      <c r="DI13" s="25">
        <f>SUM(DI11,DI12)</f>
        <v>0</v>
      </c>
      <c r="DJ13" s="25">
        <f t="shared" ref="DJ13:DL13" si="27">SUM(DJ11,DJ12)</f>
        <v>0</v>
      </c>
      <c r="DK13" s="25">
        <f t="shared" si="27"/>
        <v>0</v>
      </c>
      <c r="DL13" s="25">
        <f t="shared" si="27"/>
        <v>0</v>
      </c>
    </row>
    <row r="14" spans="1:116" ht="15.75" customHeight="1" thickBot="1" x14ac:dyDescent="0.35">
      <c r="A14" s="63" t="s">
        <v>197</v>
      </c>
      <c r="B14" s="64"/>
      <c r="C14" s="64"/>
      <c r="D14" s="28">
        <f t="shared" ref="D14:AA14" si="28">SUM(D4:D13)</f>
        <v>9</v>
      </c>
      <c r="E14" s="28">
        <f t="shared" si="28"/>
        <v>4</v>
      </c>
      <c r="F14" s="28">
        <f t="shared" si="28"/>
        <v>0</v>
      </c>
      <c r="G14" s="28">
        <f t="shared" si="28"/>
        <v>0</v>
      </c>
      <c r="H14" s="28">
        <f t="shared" si="28"/>
        <v>9</v>
      </c>
      <c r="I14" s="28">
        <f t="shared" si="28"/>
        <v>1</v>
      </c>
      <c r="J14" s="28">
        <f t="shared" si="28"/>
        <v>4</v>
      </c>
      <c r="K14" s="28">
        <f t="shared" si="28"/>
        <v>0</v>
      </c>
      <c r="L14" s="28">
        <f t="shared" si="28"/>
        <v>0</v>
      </c>
      <c r="M14" s="28">
        <f t="shared" si="28"/>
        <v>0</v>
      </c>
      <c r="N14" s="28">
        <f t="shared" si="28"/>
        <v>0</v>
      </c>
      <c r="O14" s="28">
        <f t="shared" si="28"/>
        <v>0</v>
      </c>
      <c r="P14" s="28">
        <f t="shared" si="28"/>
        <v>0</v>
      </c>
      <c r="Q14" s="28">
        <f t="shared" si="28"/>
        <v>0</v>
      </c>
      <c r="R14" s="28">
        <f t="shared" si="28"/>
        <v>0</v>
      </c>
      <c r="S14" s="28">
        <f t="shared" si="28"/>
        <v>0</v>
      </c>
      <c r="T14" s="28">
        <f t="shared" si="28"/>
        <v>0</v>
      </c>
      <c r="U14" s="28">
        <f t="shared" si="28"/>
        <v>0</v>
      </c>
      <c r="V14" s="28">
        <f t="shared" si="28"/>
        <v>0</v>
      </c>
      <c r="W14" s="28">
        <f t="shared" si="28"/>
        <v>0</v>
      </c>
      <c r="X14" s="28">
        <f t="shared" si="28"/>
        <v>0</v>
      </c>
      <c r="Y14" s="28">
        <f t="shared" si="28"/>
        <v>0</v>
      </c>
      <c r="Z14" s="28">
        <f t="shared" si="28"/>
        <v>0</v>
      </c>
      <c r="AA14" s="29">
        <f t="shared" si="28"/>
        <v>0</v>
      </c>
      <c r="AC14" s="23" t="s">
        <v>215</v>
      </c>
      <c r="AD14">
        <v>41167</v>
      </c>
      <c r="AE14" t="s">
        <v>216</v>
      </c>
      <c r="AF14" s="21">
        <v>46086</v>
      </c>
    </row>
  </sheetData>
  <mergeCells count="116">
    <mergeCell ref="BR9:BR10"/>
    <mergeCell ref="BL9:BL10"/>
    <mergeCell ref="DI9:DJ9"/>
    <mergeCell ref="DK9:DL9"/>
    <mergeCell ref="A14:C14"/>
    <mergeCell ref="CW9:CX9"/>
    <mergeCell ref="CY9:CZ9"/>
    <mergeCell ref="DB9:DB10"/>
    <mergeCell ref="DC9:DD9"/>
    <mergeCell ref="DE9:DF9"/>
    <mergeCell ref="DH9:DH10"/>
    <mergeCell ref="CK9:CL9"/>
    <mergeCell ref="CM9:CN9"/>
    <mergeCell ref="CP9:CP10"/>
    <mergeCell ref="CQ9:CR9"/>
    <mergeCell ref="CS9:CT9"/>
    <mergeCell ref="CV9:CV10"/>
    <mergeCell ref="BY9:BZ9"/>
    <mergeCell ref="CA9:CB9"/>
    <mergeCell ref="CD9:CD10"/>
    <mergeCell ref="CE9:CF9"/>
    <mergeCell ref="CG9:CH9"/>
    <mergeCell ref="CJ9:CJ10"/>
    <mergeCell ref="BM9:BN9"/>
    <mergeCell ref="BO9:BP9"/>
    <mergeCell ref="CP8:CT8"/>
    <mergeCell ref="CV8:CZ8"/>
    <mergeCell ref="DB8:DF8"/>
    <mergeCell ref="DH8:DL8"/>
    <mergeCell ref="AH9:AH10"/>
    <mergeCell ref="AI9:AJ9"/>
    <mergeCell ref="AK9:AL9"/>
    <mergeCell ref="AN9:AN10"/>
    <mergeCell ref="AO9:AP9"/>
    <mergeCell ref="AQ9:AR9"/>
    <mergeCell ref="BF8:BJ8"/>
    <mergeCell ref="BL8:BP8"/>
    <mergeCell ref="BR8:BV8"/>
    <mergeCell ref="BX8:CB8"/>
    <mergeCell ref="CD8:CH8"/>
    <mergeCell ref="CJ8:CN8"/>
    <mergeCell ref="BS9:BT9"/>
    <mergeCell ref="BU9:BV9"/>
    <mergeCell ref="BX9:BX10"/>
    <mergeCell ref="BA9:BB9"/>
    <mergeCell ref="BC9:BD9"/>
    <mergeCell ref="BF9:BF10"/>
    <mergeCell ref="BG9:BH9"/>
    <mergeCell ref="BI9:BJ9"/>
    <mergeCell ref="A4:A13"/>
    <mergeCell ref="B4:B13"/>
    <mergeCell ref="AH8:AL8"/>
    <mergeCell ref="AN8:AR8"/>
    <mergeCell ref="AT8:AX8"/>
    <mergeCell ref="AZ8:BD8"/>
    <mergeCell ref="AT9:AT10"/>
    <mergeCell ref="AU9:AV9"/>
    <mergeCell ref="AW9:AX9"/>
    <mergeCell ref="AZ9:AZ10"/>
    <mergeCell ref="DK1:DL1"/>
    <mergeCell ref="D2:E2"/>
    <mergeCell ref="F2:G2"/>
    <mergeCell ref="H2:K2"/>
    <mergeCell ref="L2:O2"/>
    <mergeCell ref="P2:Q2"/>
    <mergeCell ref="R2:S2"/>
    <mergeCell ref="T2:W2"/>
    <mergeCell ref="X2:AA2"/>
    <mergeCell ref="CY1:CZ1"/>
    <mergeCell ref="DB1:DB2"/>
    <mergeCell ref="DC1:DD1"/>
    <mergeCell ref="DE1:DF1"/>
    <mergeCell ref="DH1:DH2"/>
    <mergeCell ref="DI1:DJ1"/>
    <mergeCell ref="CM1:CN1"/>
    <mergeCell ref="CP1:CP2"/>
    <mergeCell ref="CQ1:CR1"/>
    <mergeCell ref="CS1:CT1"/>
    <mergeCell ref="CV1:CV2"/>
    <mergeCell ref="CW1:CX1"/>
    <mergeCell ref="CA1:CB1"/>
    <mergeCell ref="CD1:CD2"/>
    <mergeCell ref="CE1:CF1"/>
    <mergeCell ref="CG1:CH1"/>
    <mergeCell ref="CJ1:CJ2"/>
    <mergeCell ref="CK1:CL1"/>
    <mergeCell ref="BO1:BP1"/>
    <mergeCell ref="BR1:BR2"/>
    <mergeCell ref="BS1:BT1"/>
    <mergeCell ref="BU1:BV1"/>
    <mergeCell ref="BX1:BX2"/>
    <mergeCell ref="BY1:BZ1"/>
    <mergeCell ref="BC1:BD1"/>
    <mergeCell ref="BF1:BF2"/>
    <mergeCell ref="BG1:BH1"/>
    <mergeCell ref="BI1:BJ1"/>
    <mergeCell ref="BL1:BL2"/>
    <mergeCell ref="BM1:BN1"/>
    <mergeCell ref="AQ1:AR1"/>
    <mergeCell ref="AT1:AT2"/>
    <mergeCell ref="AU1:AV1"/>
    <mergeCell ref="AW1:AX1"/>
    <mergeCell ref="AZ1:AZ2"/>
    <mergeCell ref="BA1:BB1"/>
    <mergeCell ref="T1:AA1"/>
    <mergeCell ref="AH1:AH2"/>
    <mergeCell ref="AI1:AJ1"/>
    <mergeCell ref="AK1:AL1"/>
    <mergeCell ref="AN1:AN2"/>
    <mergeCell ref="AO1:AP1"/>
    <mergeCell ref="A1:A3"/>
    <mergeCell ref="B1:B3"/>
    <mergeCell ref="C1:C3"/>
    <mergeCell ref="D1:G1"/>
    <mergeCell ref="H1:O1"/>
    <mergeCell ref="P1:S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Valoraciones </vt:lpstr>
      <vt:lpstr>IPAQ</vt:lpstr>
      <vt:lpstr>Reporte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Orlando Reyes Herrera</dc:creator>
  <cp:keywords/>
  <dc:description/>
  <cp:lastModifiedBy>Reyna Gamez Flores</cp:lastModifiedBy>
  <cp:revision/>
  <dcterms:created xsi:type="dcterms:W3CDTF">2026-08-27T21:07:23Z</dcterms:created>
  <dcterms:modified xsi:type="dcterms:W3CDTF">2026-09-23T17:24:44Z</dcterms:modified>
  <cp:category/>
  <cp:contentStatus/>
</cp:coreProperties>
</file>