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ocuments\CUENTA PUBLICA\CUENTA PUBLICA 2018 2DO TRIMESTRE\"/>
    </mc:Choice>
  </mc:AlternateContent>
  <bookViews>
    <workbookView xWindow="0" yWindow="0" windowWidth="24000" windowHeight="904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21" i="1" l="1"/>
  <c r="I20" i="1"/>
  <c r="I17" i="1"/>
  <c r="I37" i="1" s="1"/>
  <c r="I11" i="1"/>
  <c r="F37" i="1"/>
  <c r="D37" i="1"/>
  <c r="E37" i="1" l="1"/>
  <c r="G37" i="1"/>
  <c r="H37" i="1"/>
</calcChain>
</file>

<file path=xl/sharedStrings.xml><?xml version="1.0" encoding="utf-8"?>
<sst xmlns="http://schemas.openxmlformats.org/spreadsheetml/2006/main" count="42" uniqueCount="42">
  <si>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</si>
  <si>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</si>
  <si>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</si>
  <si>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</si>
  <si>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</si>
  <si>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</si>
  <si>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</si>
  <si>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</si>
  <si>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</si>
  <si>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</si>
  <si>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</si>
  <si>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</si>
  <si>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</si>
  <si>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</si>
  <si>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</si>
  <si>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</si>
  <si>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</si>
  <si>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</si>
  <si>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</si>
  <si>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</si>
  <si>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</si>
  <si>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</si>
  <si>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</si>
  <si>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</si>
  <si>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</si>
  <si>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</si>
  <si>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</si>
  <si>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</si>
  <si>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</si>
  <si>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</si>
  <si>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</si>
  <si>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</si>
  <si>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</si>
  <si>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</si>
  <si>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</si>
  <si>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</si>
  <si>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</si>
  <si>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</si>
  <si>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</si>
  <si>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</si>
  <si>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</si>
  <si>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UNIVERSIDAD DE GUANAJUATO
Gasto por Categoría Programática
Del 1 de Enero al 30 de 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</si>
</sst>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showGridLines="0" tabSelected="1" topLeftCell="A3" zoomScaleNormal="100" zoomScaleSheetLayoutView="90" workbookViewId="0">
      <selection activeCell="F8" sqref="F8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0" width="13" style="1" bestFit="1" customWidth="1"/>
    <col min="11" max="16384" width="11.42578125" style="1"/>
  </cols>
  <sheetData>
    <row r="1" spans="1:10" ht="35.1" customHeight="1" x14ac:dyDescent="0.2">
      <c r="A1" s="31" t="s">
        <v>41</v>
      </c>
      <c r="B1" s="28"/>
      <c r="C1" s="28"/>
      <c r="D1" s="28"/>
      <c r="E1" s="28"/>
      <c r="F1" s="28"/>
      <c r="G1" s="28"/>
      <c r="H1" s="28"/>
      <c r="I1" s="32"/>
    </row>
    <row r="2" spans="1:10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10" ht="24.95" customHeight="1" x14ac:dyDescent="0.2">
      <c r="A3" s="36"/>
      <c r="B3" s="37"/>
      <c r="C3" s="38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0"/>
    </row>
    <row r="4" spans="1:10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10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10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10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10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10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10" x14ac:dyDescent="0.2">
      <c r="A10" s="13"/>
      <c r="B10" s="24" t="s">
        <v>3</v>
      </c>
      <c r="C10" s="23"/>
      <c r="D10" s="19"/>
      <c r="E10" s="19"/>
      <c r="F10" s="19"/>
      <c r="G10" s="19"/>
      <c r="H10" s="19"/>
      <c r="I10" s="19"/>
    </row>
    <row r="11" spans="1:10" x14ac:dyDescent="0.2">
      <c r="A11" s="13"/>
      <c r="B11" s="9"/>
      <c r="C11" s="3" t="s">
        <v>4</v>
      </c>
      <c r="D11" s="20">
        <v>3233270528.3200102</v>
      </c>
      <c r="E11" s="20">
        <v>-372136910.850007</v>
      </c>
      <c r="F11" s="20">
        <v>2861133617.4700012</v>
      </c>
      <c r="G11" s="20">
        <v>942054973.49999917</v>
      </c>
      <c r="H11" s="20">
        <v>924655750.52999854</v>
      </c>
      <c r="I11" s="20">
        <f>F11-G11</f>
        <v>1919078643.9700022</v>
      </c>
      <c r="J11" s="2"/>
    </row>
    <row r="12" spans="1:10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10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  <c r="J13" s="20"/>
    </row>
    <row r="14" spans="1:10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10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10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>
        <v>57076309.949999973</v>
      </c>
      <c r="E17" s="20">
        <v>-10879641.519999973</v>
      </c>
      <c r="F17" s="20">
        <v>46196668.43</v>
      </c>
      <c r="G17" s="20">
        <v>19615764.850000009</v>
      </c>
      <c r="H17" s="20">
        <v>19428594.340000015</v>
      </c>
      <c r="I17" s="20">
        <f>F17-G17</f>
        <v>26580903.579999991</v>
      </c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>
        <v>932730804.38999748</v>
      </c>
      <c r="E20" s="20">
        <v>235474345.13000536</v>
      </c>
      <c r="F20" s="20">
        <v>1168205149.5200028</v>
      </c>
      <c r="G20" s="20">
        <v>518651856.90000159</v>
      </c>
      <c r="H20" s="20">
        <v>514880305.9500016</v>
      </c>
      <c r="I20" s="20">
        <f>F20-G20</f>
        <v>649553292.62000132</v>
      </c>
    </row>
    <row r="21" spans="1:9" x14ac:dyDescent="0.2">
      <c r="A21" s="13"/>
      <c r="B21" s="9"/>
      <c r="C21" s="3" t="s">
        <v>14</v>
      </c>
      <c r="D21" s="20">
        <v>122126895.33999979</v>
      </c>
      <c r="E21" s="20">
        <v>-13857533.219999567</v>
      </c>
      <c r="F21" s="20">
        <v>108269362.12000023</v>
      </c>
      <c r="G21" s="20">
        <v>47650042.03999988</v>
      </c>
      <c r="H21" s="20">
        <v>47417065.119999923</v>
      </c>
      <c r="I21" s="20">
        <f>F21-G21</f>
        <v>60619320.080000348</v>
      </c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SUM(D6:D36)</f>
        <v>4345204538.0000076</v>
      </c>
      <c r="E37" s="25">
        <f t="shared" ref="E37:H37" si="0">SUM(E6:E36)</f>
        <v>-161399740.46000117</v>
      </c>
      <c r="F37" s="25">
        <f>SUM(F6:F36)</f>
        <v>4183804797.5400043</v>
      </c>
      <c r="G37" s="25">
        <f t="shared" si="0"/>
        <v>1527972637.2900007</v>
      </c>
      <c r="H37" s="25">
        <f t="shared" si="0"/>
        <v>1506381715.9400001</v>
      </c>
      <c r="I37" s="25">
        <f>SUM(I6:I36)</f>
        <v>2655832160.2500038</v>
      </c>
    </row>
  </sheetData>
  <sheetProtection formatCells="0" formatColumns="0" formatRows="0" autoFilter="0"/>
  <protectedRanges>
    <protectedRange sqref="B38:I65523" name="Rango1"/>
    <protectedRange sqref="C31:I31 C7:I7 B11:I18 C10:I10 C19:I19 B24:I25 C23:I23 B27:I30 C26:I26 B32:I36 B8:I9 B20:I22 J13" name="Rango1_3"/>
    <protectedRange sqref="D4:I6" name="Rango1_2_2"/>
    <protectedRange sqref="B37:I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Veronica</cp:lastModifiedBy>
  <cp:lastPrinted>2017-03-30T22:19:49Z</cp:lastPrinted>
  <dcterms:created xsi:type="dcterms:W3CDTF">2012-12-11T21:13:37Z</dcterms:created>
  <dcterms:modified xsi:type="dcterms:W3CDTF">2018-07-12T18:04:11Z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