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F\Documents\2026\ASEG\2T2026\Definitivos\"/>
    </mc:Choice>
  </mc:AlternateContent>
  <xr:revisionPtr revIDLastSave="0" documentId="13_ncr:1_{DB0E60DE-C4D9-444E-A5BB-C524B1BF60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F25" i="1"/>
  <c r="G25" i="1"/>
  <c r="H25" i="1"/>
  <c r="I25" i="1"/>
  <c r="D25" i="1"/>
  <c r="E20" i="1"/>
  <c r="F20" i="1"/>
  <c r="G20" i="1"/>
  <c r="H20" i="1"/>
  <c r="I20" i="1"/>
  <c r="D20" i="1"/>
  <c r="E12" i="1"/>
  <c r="F12" i="1"/>
  <c r="G12" i="1"/>
  <c r="H12" i="1"/>
  <c r="I12" i="1"/>
  <c r="D12" i="1"/>
  <c r="E8" i="1"/>
  <c r="F8" i="1"/>
  <c r="G8" i="1"/>
  <c r="H8" i="1"/>
  <c r="I8" i="1"/>
  <c r="D8" i="1"/>
  <c r="E5" i="1"/>
  <c r="F5" i="1"/>
  <c r="G5" i="1"/>
  <c r="H5" i="1"/>
  <c r="I5" i="1"/>
  <c r="D5" i="1"/>
  <c r="I35" i="1" l="1"/>
  <c r="H35" i="1"/>
  <c r="D35" i="1"/>
  <c r="D4" i="1"/>
  <c r="H4" i="1"/>
  <c r="G4" i="1"/>
  <c r="E35" i="1"/>
  <c r="I4" i="1"/>
  <c r="F4" i="1"/>
  <c r="E4" i="1"/>
  <c r="G35" i="1"/>
  <c r="F35" i="1"/>
</calcChain>
</file>

<file path=xl/sharedStrings.xml><?xml version="1.0" encoding="utf-8"?>
<sst xmlns="http://schemas.openxmlformats.org/spreadsheetml/2006/main" count="42" uniqueCount="42">
  <si>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</si>
  <si>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</si>
  <si>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</si>
  <si>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</si>
  <si>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</si>
  <si>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</si>
  <si>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</si>
  <si>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</si>
  <si>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</si>
  <si>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</si>
  <si>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</si>
  <si>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</si>
  <si>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</si>
  <si>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</si>
  <si>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</si>
  <si>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</si>
  <si>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</si>
  <si>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</si>
  <si>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</si>
  <si>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</si>
  <si>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</si>
  <si>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</si>
  <si>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</si>
  <si>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</si>
  <si>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</si>
  <si>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</si>
  <si>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</si>
  <si>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</si>
  <si>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</si>
  <si>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</si>
  <si>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</si>
  <si>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</si>
  <si>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</si>
  <si>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</si>
  <si>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</si>
  <si>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</si>
  <si>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</si>
  <si>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</si>
  <si>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</si>
  <si>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</si>
  <si>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Universidad de Guanajuato
Gasto por Categoría Programática
Del 01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</si>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</sst>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13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2" fillId="0" borderId="0" xfId="8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vertical="center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vertical="center"/>
      <protection locked="0"/>
    </xf>
    <xf numFmtId="4" fontId="2" fillId="0" borderId="10" xfId="0" applyNumberFormat="1" applyFont="1" applyBorder="1" applyAlignment="1" applyProtection="1">
      <alignment vertical="center"/>
      <protection locked="0"/>
    </xf>
    <xf numFmtId="4" fontId="7" fillId="0" borderId="10" xfId="0" applyNumberFormat="1" applyFont="1" applyBorder="1" applyAlignment="1" applyProtection="1">
      <alignment vertical="center"/>
      <protection locked="0"/>
    </xf>
    <xf numFmtId="4" fontId="7" fillId="0" borderId="9" xfId="0" applyNumberFormat="1" applyFont="1" applyBorder="1" applyAlignment="1" applyProtection="1">
      <alignment vertical="center"/>
      <protection locked="0"/>
    </xf>
    <xf numFmtId="4" fontId="7" fillId="0" borderId="14" xfId="0" applyNumberFormat="1" applyFont="1" applyBorder="1" applyAlignment="1" applyProtection="1">
      <alignment horizontal="right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12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11" xfId="9" applyFont="1" applyFill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0" fontId="1" fillId="0" borderId="0" xfId="8" applyAlignment="1" applyProtection="1">
      <alignment horizontal="left" vertical="center" inden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1752600</xdr:colOff>
      <xdr:row>43</xdr:row>
      <xdr:rowOff>51617</xdr:rowOff>
    </xdr:from>
    <xdr:to>
      <xdr:col>3</xdr:col>
      <xdr:colOff>238125</xdr:colOff>
      <xdr:row>47</xdr:row>
      <xdr:rowOff>61950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034922B3-7566-401E-8B04-444C475BCC76}"/>
            </a:ext>
          </a:extLst>
        </xdr:cNvPr>
        <xdr:cNvSpPr txBox="1"/>
      </xdr:nvSpPr>
      <xdr:spPr>
        <a:xfrm>
          <a:off x="1981200" y="6881042"/>
          <a:ext cx="2219325" cy="581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2</xdr:col>
      <xdr:colOff>1600200</xdr:colOff>
      <xdr:row>43</xdr:row>
      <xdr:rowOff>1191</xdr:rowOff>
    </xdr:from>
    <xdr:to>
      <xdr:col>3</xdr:col>
      <xdr:colOff>390525</xdr:colOff>
      <xdr:row>43</xdr:row>
      <xdr:rowOff>1191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7D90BE2A-0B05-4F62-A237-2B2B9C02EA66}"/>
            </a:ext>
          </a:extLst>
        </xdr:cNvPr>
        <xdr:cNvCxnSpPr/>
      </xdr:nvCxnSpPr>
      <xdr:spPr>
        <a:xfrm>
          <a:off x="1828800" y="6830616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620443</xdr:colOff>
      <xdr:row>43</xdr:row>
      <xdr:rowOff>57149</xdr:rowOff>
    </xdr:from>
    <xdr:to>
      <xdr:col>7</xdr:col>
      <xdr:colOff>836654</xdr:colOff>
      <xdr:row>47</xdr:row>
      <xdr:rowOff>79809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35E25F5D-0A22-4EE2-82EA-3BCEC79D4ADD}"/>
            </a:ext>
          </a:extLst>
        </xdr:cNvPr>
        <xdr:cNvSpPr txBox="1"/>
      </xdr:nvSpPr>
      <xdr:spPr>
        <a:xfrm>
          <a:off x="6878368" y="6886574"/>
          <a:ext cx="2311711" cy="5941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5</xdr:col>
      <xdr:colOff>310877</xdr:colOff>
      <xdr:row>43</xdr:row>
      <xdr:rowOff>0</xdr:rowOff>
    </xdr:from>
    <xdr:to>
      <xdr:col>7</xdr:col>
      <xdr:colOff>841413</xdr:colOff>
      <xdr:row>43</xdr:row>
      <xdr:rowOff>0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186F657-99B0-4D0D-96C0-19DD5BA79757}"/>
            </a:ext>
          </a:extLst>
        </xdr:cNvPr>
        <xdr:cNvCxnSpPr/>
      </xdr:nvCxnSpPr>
      <xdr:spPr>
        <a:xfrm>
          <a:off x="6568802" y="6829425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"/>
  <sheetViews>
    <sheetView showGridLines="0" tabSelected="1" topLeftCell="A32" zoomScaleNormal="100" zoomScaleSheetLayoutView="90" workbookViewId="0">
      <selection activeCell="E57" sqref="E57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24" t="s">
        <v>40</v>
      </c>
      <c r="B1" s="25"/>
      <c r="C1" s="25"/>
      <c r="D1" s="25"/>
      <c r="E1" s="25"/>
      <c r="F1" s="25"/>
      <c r="G1" s="25"/>
      <c r="H1" s="25"/>
      <c r="I1" s="26"/>
    </row>
    <row r="2" spans="1:9" ht="14.45" customHeight="1" x14ac:dyDescent="0.25">
      <c r="A2" s="27" t="s">
        <v>0</v>
      </c>
      <c r="B2" s="28"/>
      <c r="C2" s="29"/>
      <c r="D2" s="21" t="s">
        <v>1</v>
      </c>
      <c r="E2" s="22"/>
      <c r="F2" s="22"/>
      <c r="G2" s="22"/>
      <c r="H2" s="23"/>
      <c r="I2" s="19" t="s">
        <v>2</v>
      </c>
    </row>
    <row r="3" spans="1:9" ht="22.5" x14ac:dyDescent="0.25">
      <c r="A3" s="30"/>
      <c r="B3" s="31"/>
      <c r="C3" s="32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20"/>
    </row>
    <row r="4" spans="1:9" ht="15.75" customHeight="1" x14ac:dyDescent="0.25">
      <c r="A4" s="18" t="s">
        <v>8</v>
      </c>
      <c r="B4" s="18"/>
      <c r="C4" s="18"/>
      <c r="D4" s="17">
        <f>+D5+D8+D12+D20+D25</f>
        <v>4435551486</v>
      </c>
      <c r="E4" s="17">
        <f t="shared" ref="E4:I4" si="0">+E5+E8+E12+E20+E25</f>
        <v>596823324.75</v>
      </c>
      <c r="F4" s="17">
        <f t="shared" si="0"/>
        <v>5032374810.7500029</v>
      </c>
      <c r="G4" s="17">
        <f t="shared" si="0"/>
        <v>1979263984.3799973</v>
      </c>
      <c r="H4" s="17">
        <f t="shared" si="0"/>
        <v>1958297723.1199999</v>
      </c>
      <c r="I4" s="17">
        <f t="shared" si="0"/>
        <v>3053110826.3699989</v>
      </c>
    </row>
    <row r="5" spans="1:9" x14ac:dyDescent="0.25">
      <c r="A5" s="6"/>
      <c r="B5" s="8" t="s">
        <v>9</v>
      </c>
      <c r="C5" s="9"/>
      <c r="D5" s="15">
        <f>SUM(D6:D7)</f>
        <v>0</v>
      </c>
      <c r="E5" s="15">
        <f t="shared" ref="E5:I5" si="1">SUM(E6:E7)</f>
        <v>0</v>
      </c>
      <c r="F5" s="15">
        <f t="shared" si="1"/>
        <v>0</v>
      </c>
      <c r="G5" s="15">
        <f t="shared" si="1"/>
        <v>0</v>
      </c>
      <c r="H5" s="15">
        <f t="shared" si="1"/>
        <v>0</v>
      </c>
      <c r="I5" s="15">
        <f t="shared" si="1"/>
        <v>0</v>
      </c>
    </row>
    <row r="6" spans="1:9" x14ac:dyDescent="0.25">
      <c r="A6" s="6"/>
      <c r="C6" s="7" t="s">
        <v>10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</row>
    <row r="7" spans="1:9" x14ac:dyDescent="0.25">
      <c r="A7" s="6"/>
      <c r="C7" s="7" t="s">
        <v>11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</row>
    <row r="8" spans="1:9" x14ac:dyDescent="0.25">
      <c r="A8" s="6"/>
      <c r="B8" s="8" t="s">
        <v>12</v>
      </c>
      <c r="C8" s="9"/>
      <c r="D8" s="15">
        <f>SUM(D9:D11)</f>
        <v>2855082616.1999998</v>
      </c>
      <c r="E8" s="15">
        <f t="shared" ref="E8:I8" si="2">SUM(E9:E11)</f>
        <v>249524558.94999999</v>
      </c>
      <c r="F8" s="15">
        <f t="shared" si="2"/>
        <v>3104607175.1500025</v>
      </c>
      <c r="G8" s="15">
        <f t="shared" si="2"/>
        <v>1276742444.9599972</v>
      </c>
      <c r="H8" s="15">
        <f t="shared" si="2"/>
        <v>1265569966.3</v>
      </c>
      <c r="I8" s="15">
        <f t="shared" si="2"/>
        <v>1827864730.1899989</v>
      </c>
    </row>
    <row r="9" spans="1:9" x14ac:dyDescent="0.25">
      <c r="A9" s="6"/>
      <c r="C9" s="7" t="s">
        <v>13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</row>
    <row r="10" spans="1:9" x14ac:dyDescent="0.25">
      <c r="A10" s="6"/>
      <c r="C10" s="7" t="s">
        <v>14</v>
      </c>
      <c r="D10" s="14">
        <v>2855082616.1999998</v>
      </c>
      <c r="E10" s="14">
        <v>249524558.94999999</v>
      </c>
      <c r="F10" s="14">
        <v>3104607175.1500025</v>
      </c>
      <c r="G10" s="14">
        <v>1276742444.9599972</v>
      </c>
      <c r="H10" s="14">
        <v>1265569966.3</v>
      </c>
      <c r="I10" s="14">
        <v>1827864730.1899989</v>
      </c>
    </row>
    <row r="11" spans="1:9" x14ac:dyDescent="0.25">
      <c r="A11" s="6"/>
      <c r="C11" s="7" t="s">
        <v>15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x14ac:dyDescent="0.25">
      <c r="A12" s="6"/>
      <c r="B12" s="8" t="s">
        <v>16</v>
      </c>
      <c r="C12" s="7"/>
      <c r="D12" s="15">
        <f>SUM(D13:D19)</f>
        <v>0</v>
      </c>
      <c r="E12" s="15">
        <f t="shared" ref="E12:I12" si="3">SUM(E13:E19)</f>
        <v>0</v>
      </c>
      <c r="F12" s="15">
        <f t="shared" si="3"/>
        <v>0</v>
      </c>
      <c r="G12" s="15">
        <f t="shared" si="3"/>
        <v>0</v>
      </c>
      <c r="H12" s="15">
        <f t="shared" si="3"/>
        <v>0</v>
      </c>
      <c r="I12" s="15">
        <f t="shared" si="3"/>
        <v>0</v>
      </c>
    </row>
    <row r="13" spans="1:9" x14ac:dyDescent="0.25">
      <c r="A13" s="6"/>
      <c r="C13" s="7" t="s">
        <v>17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x14ac:dyDescent="0.25">
      <c r="A14" s="6"/>
      <c r="C14" s="7" t="s">
        <v>18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x14ac:dyDescent="0.25">
      <c r="A15" s="6"/>
      <c r="C15" s="7" t="s">
        <v>19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x14ac:dyDescent="0.25">
      <c r="A16" s="6"/>
      <c r="C16" s="7" t="s">
        <v>20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6"/>
      <c r="C17" s="9" t="s">
        <v>21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x14ac:dyDescent="0.25">
      <c r="A18" s="6"/>
      <c r="C18" s="7" t="s">
        <v>22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x14ac:dyDescent="0.25">
      <c r="A19" s="6"/>
      <c r="C19" s="7" t="s">
        <v>23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x14ac:dyDescent="0.25">
      <c r="A20" s="6"/>
      <c r="B20" s="8" t="s">
        <v>24</v>
      </c>
      <c r="C20" s="7"/>
      <c r="D20" s="15">
        <f>SUM(D21:D24)</f>
        <v>1580468869.8</v>
      </c>
      <c r="E20" s="15">
        <f t="shared" ref="E20:I20" si="4">SUM(E21:E24)</f>
        <v>347298765.80000001</v>
      </c>
      <c r="F20" s="15">
        <f t="shared" si="4"/>
        <v>1927767635.6000001</v>
      </c>
      <c r="G20" s="15">
        <f t="shared" si="4"/>
        <v>702521539.42000008</v>
      </c>
      <c r="H20" s="15">
        <f t="shared" si="4"/>
        <v>692727756.82000005</v>
      </c>
      <c r="I20" s="15">
        <f t="shared" si="4"/>
        <v>1225246096.1800001</v>
      </c>
    </row>
    <row r="21" spans="1:9" x14ac:dyDescent="0.25">
      <c r="A21" s="6"/>
      <c r="C21" s="9" t="s">
        <v>25</v>
      </c>
      <c r="D21" s="14">
        <v>1522610645.27</v>
      </c>
      <c r="E21" s="14">
        <v>343800554.76999998</v>
      </c>
      <c r="F21" s="14">
        <v>1866411200.04</v>
      </c>
      <c r="G21" s="14">
        <v>673274331.57000005</v>
      </c>
      <c r="H21" s="14">
        <v>663564457.91999996</v>
      </c>
      <c r="I21" s="14">
        <v>1193136868.47</v>
      </c>
    </row>
    <row r="22" spans="1:9" x14ac:dyDescent="0.25">
      <c r="A22" s="6"/>
      <c r="C22" s="7" t="s">
        <v>26</v>
      </c>
      <c r="D22" s="14">
        <v>46160659.189999998</v>
      </c>
      <c r="E22" s="14">
        <v>2161920.2400000007</v>
      </c>
      <c r="F22" s="14">
        <v>48322579.430000007</v>
      </c>
      <c r="G22" s="14">
        <v>23347114.269999992</v>
      </c>
      <c r="H22" s="14">
        <v>23304892.710000001</v>
      </c>
      <c r="I22" s="14">
        <v>24975465.160000011</v>
      </c>
    </row>
    <row r="23" spans="1:9" x14ac:dyDescent="0.25">
      <c r="A23" s="6"/>
      <c r="C23" s="7" t="s">
        <v>27</v>
      </c>
      <c r="D23" s="14">
        <v>11697565.339999996</v>
      </c>
      <c r="E23" s="14">
        <v>1336290.7899999996</v>
      </c>
      <c r="F23" s="14">
        <v>13033856.129999999</v>
      </c>
      <c r="G23" s="14">
        <v>5900093.5800000029</v>
      </c>
      <c r="H23" s="14">
        <v>5858406.1900000004</v>
      </c>
      <c r="I23" s="14">
        <v>7133762.5499999989</v>
      </c>
    </row>
    <row r="24" spans="1:9" x14ac:dyDescent="0.25">
      <c r="A24" s="6"/>
      <c r="C24" s="9" t="s">
        <v>28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x14ac:dyDescent="0.25">
      <c r="A25" s="6"/>
      <c r="B25" s="8" t="s">
        <v>29</v>
      </c>
      <c r="C25" s="7"/>
      <c r="D25" s="15">
        <f>SUM(D26:D34)</f>
        <v>0</v>
      </c>
      <c r="E25" s="15">
        <f t="shared" ref="E25:I25" si="5">SUM(E26:E34)</f>
        <v>0</v>
      </c>
      <c r="F25" s="15">
        <f t="shared" si="5"/>
        <v>0</v>
      </c>
      <c r="G25" s="15">
        <f t="shared" si="5"/>
        <v>0</v>
      </c>
      <c r="H25" s="15">
        <f t="shared" si="5"/>
        <v>0</v>
      </c>
      <c r="I25" s="15">
        <f t="shared" si="5"/>
        <v>0</v>
      </c>
    </row>
    <row r="26" spans="1:9" x14ac:dyDescent="0.25">
      <c r="A26" s="6"/>
      <c r="C26" s="7" t="s">
        <v>30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x14ac:dyDescent="0.25">
      <c r="A27" s="6"/>
      <c r="C27" s="7" t="s">
        <v>31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x14ac:dyDescent="0.25">
      <c r="A28" s="6"/>
      <c r="C28" s="7" t="s">
        <v>32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x14ac:dyDescent="0.25">
      <c r="A29" s="6"/>
      <c r="C29" s="9" t="s">
        <v>33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x14ac:dyDescent="0.25">
      <c r="A30" s="6"/>
      <c r="C30" s="7" t="s">
        <v>34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x14ac:dyDescent="0.25">
      <c r="A31" s="6"/>
      <c r="C31" s="10" t="s">
        <v>35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x14ac:dyDescent="0.25">
      <c r="A32" s="6"/>
      <c r="C32" s="10" t="s">
        <v>36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x14ac:dyDescent="0.25">
      <c r="A33" s="6"/>
      <c r="C33" s="10" t="s">
        <v>37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x14ac:dyDescent="0.25">
      <c r="A34" s="6"/>
      <c r="C34" s="10" t="s">
        <v>38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1:9" x14ac:dyDescent="0.25">
      <c r="A35" s="11"/>
      <c r="B35" s="12" t="s">
        <v>39</v>
      </c>
      <c r="C35" s="13"/>
      <c r="D35" s="16">
        <f>+D5+D8+D12+D20+D25</f>
        <v>4435551486</v>
      </c>
      <c r="E35" s="16">
        <f t="shared" ref="E35:I35" si="6">+E5+E8+E12+E20+E25</f>
        <v>596823324.75</v>
      </c>
      <c r="F35" s="16">
        <f t="shared" si="6"/>
        <v>5032374810.7500029</v>
      </c>
      <c r="G35" s="16">
        <f t="shared" si="6"/>
        <v>1979263984.3799973</v>
      </c>
      <c r="H35" s="16">
        <f t="shared" si="6"/>
        <v>1958297723.1199999</v>
      </c>
      <c r="I35" s="16">
        <f t="shared" si="6"/>
        <v>3053110826.3699989</v>
      </c>
    </row>
    <row r="37" spans="1:9" ht="12.75" x14ac:dyDescent="0.25">
      <c r="A37" s="33" t="s">
        <v>41</v>
      </c>
    </row>
  </sheetData>
  <sheetProtection formatCells="0" formatColumns="0" formatRows="0" autoFilter="0"/>
  <protectedRanges>
    <protectedRange sqref="C36:I65521" name="Rango1"/>
    <protectedRange sqref="D29 D17 C23:D23 D24 C30:D30 D5:I5 C6:I7 D8:I8 C9:I12 C18:D20 C13:D16 C25:I25 D31:D35 C26:D28 E26:I35 C22 D21:D22 E13:I24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DRF</cp:lastModifiedBy>
  <cp:revision/>
  <cp:lastPrinted>2026-07-28T18:58:24Z</cp:lastPrinted>
  <dcterms:created xsi:type="dcterms:W3CDTF">2012-12-11T21:13:37Z</dcterms:created>
  <dcterms:modified xsi:type="dcterms:W3CDTF">2026-07-28T18:59:02Z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