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gtomx.sharepoint.com/sites/SeguimientoalaInversinDISU/Shared Documents/General/EJERCICIO 2022/SEGUIMIENTO PI-Q UG 2022/CUENTA PÚBLICA 2022/"/>
    </mc:Choice>
  </mc:AlternateContent>
  <xr:revisionPtr revIDLastSave="2" documentId="8_{61AF1E18-FA7A-41A7-8187-95D3BD56BE5F}" xr6:coauthVersionLast="47" xr6:coauthVersionMax="47" xr10:uidLastSave="{C98972D5-88F1-4F34-97B5-A688DD79EA1B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L10" i="1" l="1"/>
  <c r="N9" i="1" l="1"/>
  <c r="O9" i="1"/>
  <c r="L9" i="1"/>
  <c r="M9" i="1"/>
  <c r="O7" i="1"/>
  <c r="N7" i="1"/>
  <c r="M7" i="1"/>
  <c r="L7" i="1"/>
  <c r="O5" i="1"/>
  <c r="N5" i="1"/>
  <c r="M5" i="1"/>
  <c r="L5" i="1"/>
  <c r="O11" i="1"/>
  <c r="N11" i="1"/>
  <c r="M11" i="1"/>
  <c r="L11" i="1"/>
  <c r="O10" i="1"/>
  <c r="N10" i="1"/>
  <c r="M10" i="1"/>
  <c r="J6" i="1"/>
  <c r="L6" i="1"/>
  <c r="M6" i="1"/>
  <c r="M8" i="1"/>
  <c r="L8" i="1"/>
  <c r="O8" i="1"/>
  <c r="N8" i="1" l="1"/>
  <c r="J4" i="1"/>
  <c r="O4" i="1" s="1"/>
  <c r="M4" i="1"/>
  <c r="L4" i="1"/>
  <c r="N4" i="1" l="1"/>
  <c r="O6" i="1"/>
  <c r="N6" i="1"/>
</calcChain>
</file>

<file path=xl/sharedStrings.xml><?xml version="1.0" encoding="utf-8"?>
<sst xmlns="http://schemas.openxmlformats.org/spreadsheetml/2006/main" count="75" uniqueCount="65">
  <si>
    <t>Universidad de Guanajuato
Programas y Proyectos de Inversión
Del 01 de octubre al 31 de diciembre de 2022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</si>
  <si>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</si>
  <si>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</si>
  <si>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</si>
  <si>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</si>
  <si>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</si>
  <si>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</si>
  <si>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</si>
  <si>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</si>
  <si>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</si>
  <si>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</si>
  <si>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</si>
  <si>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</si>
  <si>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</si>
  <si>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</si>
  <si>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</si>
  <si>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</si>
  <si>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</si>
  <si>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</si>
  <si>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Q2582</t>
  </si>
  <si>
    <t>Campus Guanajuato, Sede Noria Alta</t>
  </si>
  <si>
    <t>Equipamiento y mobiliario para el Edificio de laboratorios DCNE, Sede Noria Alta del Campus Guanajuato</t>
  </si>
  <si>
    <t>Universidad de Guanajuato</t>
  </si>
  <si>
    <t>Equipamiento y mobiliario terminado</t>
  </si>
  <si>
    <t>Complemento de áreas exteriores de la Torre de Laboratorios de la División de Ciencias Naturales y Exactas, Sede Noria Alta del Campus Guanajuato</t>
  </si>
  <si>
    <t>Metros cuadrados construidos</t>
  </si>
  <si>
    <t>Q0729</t>
  </si>
  <si>
    <t>Centro Interdisciplinario del Noreste Tierra Blanca</t>
  </si>
  <si>
    <t>Continuación en el CINUG de los laboratorios A y H (alimentos y hospitalización), Sede Tierra Blanca del Campus Irapuato - Salamanca</t>
  </si>
  <si>
    <t xml:space="preserve">Obra Terminada </t>
  </si>
  <si>
    <t>Q0655</t>
  </si>
  <si>
    <t>Campus Irapuato-Salamanca, Sede Irapuato</t>
  </si>
  <si>
    <t>Terminación de Edificio de Laboratorios de Investigaciones y Posgrados (planta baja) y construcción de obras exteriores complementarias, Sede Copal del Campus Irapuato - Salamanca de la Universidad de Guanajuato</t>
  </si>
  <si>
    <t>Q3686</t>
  </si>
  <si>
    <t>Deportivo José Nieto Piña de la Universidad de Guanajuato</t>
  </si>
  <si>
    <t>Modernización del Deportivo "José Nieto Piña" de la Universidad de Guanajuato</t>
  </si>
  <si>
    <t>Q0975</t>
  </si>
  <si>
    <t>Mejoramiento de Infraestructura en Planteles del Colegio de Nivel Medio Superior de la Universidad de Guanajuato</t>
  </si>
  <si>
    <t>Construcción de Centro para la Integración de la Multimodalidad Educativa (CIME) en la Zona UG Silao</t>
  </si>
  <si>
    <t>Equipamiento para el Centro para la Integración de la Multimodalidad Educativa (CIME) en la Zona UG Silao</t>
  </si>
  <si>
    <t>Piezas adquiridas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</si>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</sst>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8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2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2" fontId="0" fillId="0" borderId="1" xfId="0" applyNumberFormat="1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2" fontId="0" fillId="0" borderId="4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showGridLines="0" tabSelected="1" zoomScale="98" zoomScaleNormal="98" workbookViewId="0">
      <selection activeCell="A13" sqref="A13:XFD25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22.83203125" style="3" bestFit="1" customWidth="1"/>
    <col min="5" max="5" width="12" style="3"/>
    <col min="6" max="6" width="13" style="3" bestFit="1" customWidth="1"/>
    <col min="7" max="11" width="13.33203125" style="3" customWidth="1"/>
    <col min="12" max="12" width="11.83203125" style="3" customWidth="1"/>
    <col min="13" max="13" width="14" style="3" customWidth="1"/>
    <col min="14" max="14" width="14.1640625" style="3" customWidth="1"/>
    <col min="15" max="15" width="11.83203125" style="3" customWidth="1"/>
    <col min="16" max="16384" width="12" style="3"/>
  </cols>
  <sheetData>
    <row r="1" spans="1:15" customFormat="1" ht="32.25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customFormat="1" x14ac:dyDescent="0.2">
      <c r="A2" s="11"/>
      <c r="B2" s="11"/>
      <c r="C2" s="11"/>
      <c r="D2" s="11"/>
      <c r="E2" s="12"/>
      <c r="F2" s="13" t="s">
        <v>1</v>
      </c>
      <c r="G2" s="14"/>
      <c r="H2" s="21"/>
      <c r="I2" s="22" t="s">
        <v>2</v>
      </c>
      <c r="J2" s="22"/>
      <c r="K2" s="23"/>
      <c r="L2" s="15" t="s">
        <v>3</v>
      </c>
      <c r="M2" s="14"/>
      <c r="N2" s="16" t="s">
        <v>4</v>
      </c>
      <c r="O2" s="17"/>
    </row>
    <row r="3" spans="1:15" customFormat="1" ht="22.5" x14ac:dyDescent="0.2">
      <c r="A3" s="18" t="s">
        <v>5</v>
      </c>
      <c r="B3" s="18" t="s">
        <v>6</v>
      </c>
      <c r="C3" s="18" t="s">
        <v>7</v>
      </c>
      <c r="D3" s="18" t="s">
        <v>8</v>
      </c>
      <c r="E3" s="19" t="s">
        <v>9</v>
      </c>
      <c r="F3" s="19" t="s">
        <v>10</v>
      </c>
      <c r="G3" s="19" t="s">
        <v>11</v>
      </c>
      <c r="H3" s="19" t="s">
        <v>12</v>
      </c>
      <c r="I3" s="19" t="s">
        <v>10</v>
      </c>
      <c r="J3" s="19" t="s">
        <v>13</v>
      </c>
      <c r="K3" s="19" t="s">
        <v>14</v>
      </c>
      <c r="L3" s="10" t="s">
        <v>15</v>
      </c>
      <c r="M3" s="10" t="s">
        <v>16</v>
      </c>
      <c r="N3" s="20" t="s">
        <v>17</v>
      </c>
      <c r="O3" s="20" t="s">
        <v>18</v>
      </c>
    </row>
    <row r="4" spans="1:15" ht="33.75" x14ac:dyDescent="0.2">
      <c r="A4" s="40" t="s">
        <v>19</v>
      </c>
      <c r="B4" s="38" t="s">
        <v>20</v>
      </c>
      <c r="C4" s="25" t="s">
        <v>21</v>
      </c>
      <c r="D4" s="31" t="s">
        <v>22</v>
      </c>
      <c r="E4" s="24">
        <v>0.01</v>
      </c>
      <c r="F4" s="24">
        <v>0.01</v>
      </c>
      <c r="G4" s="24">
        <v>0.01</v>
      </c>
      <c r="H4" s="24">
        <v>1</v>
      </c>
      <c r="I4" s="24">
        <v>1</v>
      </c>
      <c r="J4" s="24">
        <f t="shared" ref="J4" si="0">G4/F4</f>
        <v>1</v>
      </c>
      <c r="K4" s="25" t="s">
        <v>23</v>
      </c>
      <c r="L4" s="24">
        <f t="shared" ref="L4:L11" si="1">G4/E4</f>
        <v>1</v>
      </c>
      <c r="M4" s="24">
        <f>G4/F4</f>
        <v>1</v>
      </c>
      <c r="N4" s="24">
        <f>J4/H4</f>
        <v>1</v>
      </c>
      <c r="O4" s="24">
        <f>J4/I4</f>
        <v>1</v>
      </c>
    </row>
    <row r="5" spans="1:15" ht="45" x14ac:dyDescent="0.2">
      <c r="A5" s="41"/>
      <c r="B5" s="39"/>
      <c r="C5" s="25" t="s">
        <v>24</v>
      </c>
      <c r="D5" s="31" t="s">
        <v>22</v>
      </c>
      <c r="E5" s="24">
        <v>6376847.8200000003</v>
      </c>
      <c r="F5" s="44">
        <v>10791891.42</v>
      </c>
      <c r="G5" s="44">
        <v>1956457.42</v>
      </c>
      <c r="H5" s="44">
        <v>967.67</v>
      </c>
      <c r="I5" s="44">
        <v>967.67</v>
      </c>
      <c r="J5" s="45">
        <v>175.42848402855779</v>
      </c>
      <c r="K5" s="25" t="s">
        <v>25</v>
      </c>
      <c r="L5" s="24">
        <f t="shared" si="1"/>
        <v>0.30680635248403965</v>
      </c>
      <c r="M5" s="24">
        <f>G5/F5</f>
        <v>0.18128957602132731</v>
      </c>
      <c r="N5" s="24">
        <f>J5/H5</f>
        <v>0.18128957602132731</v>
      </c>
      <c r="O5" s="24">
        <f>J5/I5</f>
        <v>0.18128957602132731</v>
      </c>
    </row>
    <row r="6" spans="1:15" ht="22.5" x14ac:dyDescent="0.2">
      <c r="A6" s="40" t="s">
        <v>26</v>
      </c>
      <c r="B6" s="38" t="s">
        <v>27</v>
      </c>
      <c r="C6" s="42" t="s">
        <v>28</v>
      </c>
      <c r="D6" s="38" t="s">
        <v>22</v>
      </c>
      <c r="E6" s="24">
        <v>0.01</v>
      </c>
      <c r="F6" s="24">
        <v>0.01</v>
      </c>
      <c r="G6" s="24">
        <v>0.01</v>
      </c>
      <c r="H6" s="24">
        <v>1</v>
      </c>
      <c r="I6" s="24">
        <v>1</v>
      </c>
      <c r="J6" s="24">
        <f>G6/F6</f>
        <v>1</v>
      </c>
      <c r="K6" s="28" t="s">
        <v>29</v>
      </c>
      <c r="L6" s="27">
        <f t="shared" si="1"/>
        <v>1</v>
      </c>
      <c r="M6" s="27">
        <f t="shared" ref="M6:M7" si="2">G6/F6</f>
        <v>1</v>
      </c>
      <c r="N6" s="27">
        <f t="shared" ref="N6:N11" si="3">J6/H6</f>
        <v>1</v>
      </c>
      <c r="O6" s="27">
        <f t="shared" ref="O6:O11" si="4">J6/I6</f>
        <v>1</v>
      </c>
    </row>
    <row r="7" spans="1:15" ht="33.75" x14ac:dyDescent="0.2">
      <c r="A7" s="41"/>
      <c r="B7" s="39"/>
      <c r="C7" s="43"/>
      <c r="D7" s="39"/>
      <c r="E7" s="27">
        <v>7794092</v>
      </c>
      <c r="F7" s="46">
        <v>8486234.9700000007</v>
      </c>
      <c r="G7" s="46">
        <v>6529904.6599999992</v>
      </c>
      <c r="H7" s="46">
        <v>747.3</v>
      </c>
      <c r="I7" s="44">
        <v>747.3</v>
      </c>
      <c r="J7" s="47">
        <v>575.02505759842268</v>
      </c>
      <c r="K7" s="28" t="s">
        <v>25</v>
      </c>
      <c r="L7" s="27">
        <f t="shared" si="1"/>
        <v>0.83780184529512858</v>
      </c>
      <c r="M7" s="27">
        <f t="shared" si="2"/>
        <v>0.76947016940776491</v>
      </c>
      <c r="N7" s="27">
        <f t="shared" si="3"/>
        <v>0.76947016940776491</v>
      </c>
      <c r="O7" s="27">
        <f t="shared" si="4"/>
        <v>0.76947016940776491</v>
      </c>
    </row>
    <row r="8" spans="1:15" ht="67.5" x14ac:dyDescent="0.2">
      <c r="A8" s="34" t="s">
        <v>30</v>
      </c>
      <c r="B8" s="33" t="s">
        <v>31</v>
      </c>
      <c r="C8" s="28" t="s">
        <v>32</v>
      </c>
      <c r="D8" s="31" t="s">
        <v>22</v>
      </c>
      <c r="E8" s="29">
        <v>28817868.609999999</v>
      </c>
      <c r="F8" s="29">
        <v>28817868.609999999</v>
      </c>
      <c r="G8" s="27">
        <v>28817868.609999999</v>
      </c>
      <c r="H8" s="27">
        <v>4855.5</v>
      </c>
      <c r="I8" s="27">
        <v>4855.5</v>
      </c>
      <c r="J8" s="27">
        <v>4855.5</v>
      </c>
      <c r="K8" s="25" t="s">
        <v>25</v>
      </c>
      <c r="L8" s="24">
        <f t="shared" si="1"/>
        <v>1</v>
      </c>
      <c r="M8" s="24">
        <f>G8/F8</f>
        <v>1</v>
      </c>
      <c r="N8" s="24">
        <f t="shared" si="3"/>
        <v>1</v>
      </c>
      <c r="O8" s="24">
        <f t="shared" si="4"/>
        <v>1</v>
      </c>
    </row>
    <row r="9" spans="1:15" ht="33.75" x14ac:dyDescent="0.2">
      <c r="A9" s="34" t="s">
        <v>33</v>
      </c>
      <c r="B9" s="33" t="s">
        <v>34</v>
      </c>
      <c r="C9" s="28" t="s">
        <v>35</v>
      </c>
      <c r="D9" s="31" t="s">
        <v>22</v>
      </c>
      <c r="E9" s="26">
        <v>13979649.18</v>
      </c>
      <c r="F9" s="45">
        <v>18864367.170000002</v>
      </c>
      <c r="G9" s="44">
        <v>7057589.9800000004</v>
      </c>
      <c r="H9" s="44">
        <v>8246.9599999999991</v>
      </c>
      <c r="I9" s="44">
        <v>8246.9599999999991</v>
      </c>
      <c r="J9" s="45">
        <v>3085.3758165830268</v>
      </c>
      <c r="K9" s="25" t="s">
        <v>25</v>
      </c>
      <c r="L9" s="24">
        <f t="shared" si="1"/>
        <v>0.50484743137166488</v>
      </c>
      <c r="M9" s="24">
        <f>G9/F9</f>
        <v>0.37412280605011144</v>
      </c>
      <c r="N9" s="24">
        <f t="shared" si="3"/>
        <v>0.37412280605011144</v>
      </c>
      <c r="O9" s="24">
        <f t="shared" si="4"/>
        <v>0.37412280605011144</v>
      </c>
    </row>
    <row r="10" spans="1:15" ht="33.75" x14ac:dyDescent="0.2">
      <c r="A10" s="37" t="s">
        <v>36</v>
      </c>
      <c r="B10" s="38" t="s">
        <v>37</v>
      </c>
      <c r="C10" s="25" t="s">
        <v>38</v>
      </c>
      <c r="D10" s="36" t="s">
        <v>22</v>
      </c>
      <c r="E10" s="32">
        <v>1966135.18</v>
      </c>
      <c r="F10" s="26">
        <v>2637851.1599999997</v>
      </c>
      <c r="G10" s="24">
        <v>2141291.88</v>
      </c>
      <c r="H10" s="24">
        <v>157.5</v>
      </c>
      <c r="I10" s="44">
        <f>157.5</f>
        <v>157.5</v>
      </c>
      <c r="J10" s="24">
        <v>127.85159231652783</v>
      </c>
      <c r="K10" s="25" t="s">
        <v>25</v>
      </c>
      <c r="L10" s="24">
        <f>G10/E10</f>
        <v>1.0890868042959283</v>
      </c>
      <c r="M10" s="24">
        <f>G10/F10</f>
        <v>0.8117561416922402</v>
      </c>
      <c r="N10" s="24">
        <f t="shared" si="3"/>
        <v>0.8117561416922402</v>
      </c>
      <c r="O10" s="24">
        <f t="shared" si="4"/>
        <v>0.8117561416922402</v>
      </c>
    </row>
    <row r="11" spans="1:15" ht="33.75" x14ac:dyDescent="0.2">
      <c r="A11" s="37"/>
      <c r="B11" s="39"/>
      <c r="C11" s="25" t="s">
        <v>39</v>
      </c>
      <c r="D11" s="36"/>
      <c r="E11" s="24">
        <v>98932.82</v>
      </c>
      <c r="F11" s="24">
        <v>98932.82</v>
      </c>
      <c r="G11" s="24">
        <v>97481.2</v>
      </c>
      <c r="H11" s="24">
        <v>24</v>
      </c>
      <c r="I11" s="24">
        <v>24</v>
      </c>
      <c r="J11" s="44">
        <v>24</v>
      </c>
      <c r="K11" s="30" t="s">
        <v>40</v>
      </c>
      <c r="L11" s="24">
        <f t="shared" si="1"/>
        <v>0.985327214972746</v>
      </c>
      <c r="M11" s="24">
        <f>G11/F11</f>
        <v>0.985327214972746</v>
      </c>
      <c r="N11" s="24">
        <f t="shared" si="3"/>
        <v>1</v>
      </c>
      <c r="O11" s="24">
        <f t="shared" si="4"/>
        <v>1</v>
      </c>
    </row>
    <row r="22" spans="1:1" x14ac:dyDescent="0.2">
      <c r="A22" s="8"/>
    </row>
  </sheetData>
  <sheetProtection formatCells="0" formatColumns="0" formatRows="0" insertRows="0" deleteRows="0" autoFilter="0"/>
  <autoFilter ref="A3:O21" xr:uid="{00000000-0009-0000-0000-000000000000}"/>
  <mergeCells count="10">
    <mergeCell ref="A1:O1"/>
    <mergeCell ref="D10:D11"/>
    <mergeCell ref="A10:A11"/>
    <mergeCell ref="B10:B11"/>
    <mergeCell ref="A4:A5"/>
    <mergeCell ref="B4:B5"/>
    <mergeCell ref="A6:A7"/>
    <mergeCell ref="B6:B7"/>
    <mergeCell ref="C6:C7"/>
    <mergeCell ref="D6:D7"/>
  </mergeCells>
  <dataValidations disablePrompts="1"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ignoredErrors>
    <ignoredError sqref="L6" evalError="1"/>
    <ignoredError sqref="J6" evalError="1" unlockedFormula="1"/>
    <ignoredError sqref="I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41</v>
      </c>
    </row>
    <row r="2" spans="1:1" ht="11.25" customHeight="1" x14ac:dyDescent="0.2">
      <c r="A2" s="4" t="s">
        <v>42</v>
      </c>
    </row>
    <row r="3" spans="1:1" ht="11.25" customHeight="1" x14ac:dyDescent="0.2">
      <c r="A3" s="4" t="s">
        <v>43</v>
      </c>
    </row>
    <row r="4" spans="1:1" ht="11.25" customHeight="1" x14ac:dyDescent="0.2">
      <c r="A4" s="4" t="s">
        <v>44</v>
      </c>
    </row>
    <row r="5" spans="1:1" ht="11.25" customHeight="1" x14ac:dyDescent="0.2">
      <c r="A5" s="4" t="s">
        <v>45</v>
      </c>
    </row>
    <row r="6" spans="1:1" ht="11.25" customHeight="1" x14ac:dyDescent="0.2">
      <c r="A6" s="4" t="s">
        <v>46</v>
      </c>
    </row>
    <row r="7" spans="1:1" x14ac:dyDescent="0.2">
      <c r="A7" s="4" t="s">
        <v>47</v>
      </c>
    </row>
    <row r="8" spans="1:1" ht="22.5" x14ac:dyDescent="0.2">
      <c r="A8" s="4" t="s">
        <v>48</v>
      </c>
    </row>
    <row r="9" spans="1:1" ht="22.5" x14ac:dyDescent="0.2">
      <c r="A9" s="4" t="s">
        <v>49</v>
      </c>
    </row>
    <row r="10" spans="1:1" x14ac:dyDescent="0.2">
      <c r="A10" s="4" t="s">
        <v>50</v>
      </c>
    </row>
    <row r="11" spans="1:1" ht="22.5" x14ac:dyDescent="0.2">
      <c r="A11" s="4" t="s">
        <v>51</v>
      </c>
    </row>
    <row r="12" spans="1:1" ht="22.5" x14ac:dyDescent="0.2">
      <c r="A12" s="4" t="s">
        <v>52</v>
      </c>
    </row>
    <row r="13" spans="1:1" x14ac:dyDescent="0.2">
      <c r="A13" s="4" t="s">
        <v>53</v>
      </c>
    </row>
    <row r="14" spans="1:1" x14ac:dyDescent="0.2">
      <c r="A14" s="5" t="s">
        <v>54</v>
      </c>
    </row>
    <row r="15" spans="1:1" ht="22.5" x14ac:dyDescent="0.2">
      <c r="A15" s="4" t="s">
        <v>55</v>
      </c>
    </row>
    <row r="16" spans="1:1" x14ac:dyDescent="0.2">
      <c r="A16" s="5" t="s">
        <v>56</v>
      </c>
    </row>
    <row r="17" spans="1:1" ht="11.25" customHeight="1" x14ac:dyDescent="0.2">
      <c r="A17" s="4"/>
    </row>
    <row r="18" spans="1:1" x14ac:dyDescent="0.2">
      <c r="A18" s="2" t="s">
        <v>57</v>
      </c>
    </row>
    <row r="19" spans="1:1" x14ac:dyDescent="0.2">
      <c r="A19" s="4" t="s">
        <v>58</v>
      </c>
    </row>
    <row r="21" spans="1:1" x14ac:dyDescent="0.2">
      <c r="A21" s="7" t="s">
        <v>59</v>
      </c>
    </row>
    <row r="22" spans="1:1" ht="33.75" x14ac:dyDescent="0.2">
      <c r="A22" s="6" t="s">
        <v>60</v>
      </c>
    </row>
    <row r="24" spans="1:1" ht="38.25" customHeight="1" x14ac:dyDescent="0.2">
      <c r="A24" s="6" t="s">
        <v>61</v>
      </c>
    </row>
    <row r="26" spans="1:1" ht="24" x14ac:dyDescent="0.2">
      <c r="A26" s="9" t="s">
        <v>62</v>
      </c>
    </row>
    <row r="27" spans="1:1" x14ac:dyDescent="0.2">
      <c r="A27" t="s">
        <v>63</v>
      </c>
    </row>
    <row r="28" spans="1:1" ht="14.25" x14ac:dyDescent="0.2">
      <c r="A28" t="s">
        <v>64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9E0A916EE81F4BBD80DE33771F2BA7" ma:contentTypeVersion="16" ma:contentTypeDescription="Crear nuevo documento." ma:contentTypeScope="" ma:versionID="8796e7e8e5d864a08ddf97555d19bab0">
  <xsd:schema xmlns:xsd="http://www.w3.org/2001/XMLSchema" xmlns:xs="http://www.w3.org/2001/XMLSchema" xmlns:p="http://schemas.microsoft.com/office/2006/metadata/properties" xmlns:ns2="678b5e8e-3fe4-414c-8a85-ab27493f3f98" xmlns:ns3="f4eea89a-3c4c-430d-8524-ac4577f30a2c" targetNamespace="http://schemas.microsoft.com/office/2006/metadata/properties" ma:root="true" ma:fieldsID="cec3df77dde31359e7560324490424ac" ns2:_="" ns3:_="">
    <xsd:import namespace="678b5e8e-3fe4-414c-8a85-ab27493f3f98"/>
    <xsd:import namespace="f4eea89a-3c4c-430d-8524-ac4577f30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5e8e-3fe4-414c-8a85-ab27493f3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5b1e1152-38a9-4b12-bbf0-d57e653ae0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ea89a-3c4c-430d-8524-ac4577f30a2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76ac3db-48ad-4a01-ad81-9b804b270bd9}" ma:internalName="TaxCatchAll" ma:showField="CatchAllData" ma:web="f4eea89a-3c4c-430d-8524-ac4577f30a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8b5e8e-3fe4-414c-8a85-ab27493f3f98">
      <Terms xmlns="http://schemas.microsoft.com/office/infopath/2007/PartnerControls"/>
    </lcf76f155ced4ddcb4097134ff3c332f>
    <TaxCatchAll xmlns="f4eea89a-3c4c-430d-8524-ac4577f30a2c" xsi:nil="true"/>
  </documentManagement>
</p:properties>
</file>

<file path=customXml/itemProps1.xml><?xml version="1.0" encoding="utf-8"?>
<ds:datastoreItem xmlns:ds="http://schemas.openxmlformats.org/officeDocument/2006/customXml" ds:itemID="{466D6020-6820-407E-BAEC-A5CF99B6D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8b5e8e-3fe4-414c-8a85-ab27493f3f98"/>
    <ds:schemaRef ds:uri="f4eea89a-3c4c-430d-8524-ac4577f30a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f4eea89a-3c4c-430d-8524-ac4577f30a2c"/>
    <ds:schemaRef ds:uri="678b5e8e-3fe4-414c-8a85-ab27493f3f9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Ma. Luisa Torres Brambila</cp:lastModifiedBy>
  <cp:revision/>
  <dcterms:created xsi:type="dcterms:W3CDTF">2014-10-22T05:35:08Z</dcterms:created>
  <dcterms:modified xsi:type="dcterms:W3CDTF">2023-01-20T17:06:29Z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0x0101000E9E0A916EE81F4BBD80DE33771F2BA7</vt:lpwstr>
  </property>
  <property fmtid="{D5CDD505-2E9C-101B-9397-08002B2CF9AE}" pid="3" name="MediaServiceImageTags">
    <vt:lpwstr/>
  </property>
</Properties>
</file>